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cintique\documents\dvlasic\Documents\FINANCIJSKI PLANOVI\PLAN 2026\REBALANS 2026\"/>
    </mc:Choice>
  </mc:AlternateContent>
  <xr:revisionPtr revIDLastSave="0" documentId="13_ncr:1_{604A2431-FF81-40F0-996A-C090F93A6F08}" xr6:coauthVersionLast="47" xr6:coauthVersionMax="47" xr10:uidLastSave="{00000000-0000-0000-0000-000000000000}"/>
  <bookViews>
    <workbookView xWindow="-108" yWindow="-108" windowWidth="23256" windowHeight="12576" firstSheet="3" activeTab="6" xr2:uid="{A26A7EFE-0E72-468E-BB87-A5A361642D8D}"/>
  </bookViews>
  <sheets>
    <sheet name="SAŽETAK" sheetId="1" r:id="rId1"/>
    <sheet name="RAČUN PRIHODA I RASHODA " sheetId="2" r:id="rId2"/>
    <sheet name="RAČ.PRIH.I RASH.PREMA IZVORIMA " sheetId="3" r:id="rId3"/>
    <sheet name="RASH.PREMA FUNKCIJSKOJ KLASIFIK" sheetId="4" r:id="rId4"/>
    <sheet name="POSEBNI DIO" sheetId="5" r:id="rId5"/>
    <sheet name="REBALANS UKUPNO" sheetId="6" r:id="rId6"/>
    <sheet name="Obrazloženje rebalansa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3" l="1"/>
  <c r="K17" i="3"/>
  <c r="M18" i="2"/>
  <c r="M17" i="2"/>
  <c r="K17" i="2"/>
  <c r="M17" i="1"/>
  <c r="K17" i="1"/>
</calcChain>
</file>

<file path=xl/sharedStrings.xml><?xml version="1.0" encoding="utf-8"?>
<sst xmlns="http://schemas.openxmlformats.org/spreadsheetml/2006/main" count="669" uniqueCount="300">
  <si>
    <t>USTANOVA ZAGREB FILM</t>
  </si>
  <si>
    <t>Datum:</t>
  </si>
  <si>
    <t>VLAŠKA 70</t>
  </si>
  <si>
    <t>Vrijeme:</t>
  </si>
  <si>
    <t>SAŽETAK - REBALANS</t>
  </si>
  <si>
    <t>OIB: 82390971460</t>
  </si>
  <si>
    <t>1 - I. Izmjene i dopune Proračuna za 2026.g</t>
  </si>
  <si>
    <t>Pozicija</t>
  </si>
  <si>
    <t>Šifra</t>
  </si>
  <si>
    <t>Naziv</t>
  </si>
  <si>
    <t>Planirano</t>
  </si>
  <si>
    <t>Promjena iznos</t>
  </si>
  <si>
    <t>Novi iznos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</si>
  <si>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</si>
  <si>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</si>
  <si>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</si>
  <si>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</si>
  <si>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</si>
  <si>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</si>
  <si>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</si>
  <si>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</si>
  <si>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Promjena 
(%)</t>
  </si>
  <si>
    <t xml:space="preserve"> 10:56:11</t>
  </si>
  <si>
    <t>RAČUN PRIHODA I RASHODA REBALANS</t>
  </si>
  <si>
    <t>63</t>
  </si>
  <si>
    <t>Pomoći iz inozemstva i od subjekata unutar općeg proračuna</t>
  </si>
  <si>
    <t>64</t>
  </si>
  <si>
    <t>Prihodi od imovine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</si>
  <si>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</si>
  <si>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</si>
  <si>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</si>
  <si>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</si>
  <si>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68</t>
  </si>
  <si>
    <t>Kazne, upravne mjere i ostali prihodi</t>
  </si>
  <si>
    <t>31</t>
  </si>
  <si>
    <t>Rashodi za zaposlene</t>
  </si>
  <si>
    <t>32</t>
  </si>
  <si>
    <t>Materijalni rashodi</t>
  </si>
  <si>
    <t>34</t>
  </si>
  <si>
    <t>Financijski rashodi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</si>
  <si>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</si>
  <si>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</si>
  <si>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</si>
  <si>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</si>
  <si>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</si>
  <si>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</si>
  <si>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RAČUN PRIHODA I RASHODA PREMA IZVORIMA FINANCIRANJA          REBALANS</t>
  </si>
  <si>
    <t>Izvor 1.</t>
  </si>
  <si>
    <t>OPĆI PRIHODI I PRIMICI</t>
  </si>
  <si>
    <t>Izvor 1.1.</t>
  </si>
  <si>
    <t>Izvor 3.</t>
  </si>
  <si>
    <t>VLASTITI PRIHODI</t>
  </si>
  <si>
    <t>Izvor 3.1.</t>
  </si>
  <si>
    <t>Izvor 5.</t>
  </si>
  <si>
    <t>POMOĆI</t>
  </si>
  <si>
    <t>Izvor 5.2.</t>
  </si>
  <si>
    <t>POMOĆI IZ DRUGIH PRORAČUNA</t>
  </si>
  <si>
    <t>Izvor 5.8.</t>
  </si>
  <si>
    <t>INSTRUMENTI EU NOVE GENERACIJE</t>
  </si>
  <si>
    <t>Izvor 6.</t>
  </si>
  <si>
    <t>DONACIJE</t>
  </si>
  <si>
    <t>Izvor 6.1.</t>
  </si>
  <si>
    <t>RASHODI PREMA FUNKCIJSKOJ KLASIFIKACIJI  REBALANS</t>
  </si>
  <si>
    <t>Funkcijska 08</t>
  </si>
  <si>
    <t>Rekreacija, kultura i religija</t>
  </si>
  <si>
    <t>Funkcijska 082</t>
  </si>
  <si>
    <t>Službe kulture</t>
  </si>
  <si>
    <t>POSEBNI DIO                     REBALANS</t>
  </si>
  <si>
    <t>Razdjel 024</t>
  </si>
  <si>
    <t>GRADSKI URED ZA KULTURU I CIVILNO DRUŠTVO</t>
  </si>
  <si>
    <t>Glava 02402</t>
  </si>
  <si>
    <t>USTANOVE U KULTURI</t>
  </si>
  <si>
    <t>Proračunski korisnik 0240249180</t>
  </si>
  <si>
    <r>
      <t>I</t>
    </r>
    <r>
      <rPr>
        <sz val="8"/>
        <rFont val="Arial"/>
        <family val="2"/>
        <charset val="238"/>
      </rPr>
      <t xml:space="preserve">Izvor financiranja </t>
    </r>
  </si>
  <si>
    <t>1.1. OPĆI PRIHODI I PRIMICI</t>
  </si>
  <si>
    <t xml:space="preserve">3.1. VLASTITI PRIHODI </t>
  </si>
  <si>
    <t>5.2. POMOĆI IZ DRUGIH PRORAČUNA</t>
  </si>
  <si>
    <t xml:space="preserve">5.8. MEHANIZAM ZA OPORAVAK I OTPORNOST </t>
  </si>
  <si>
    <t>6.1. DONACIJE</t>
  </si>
  <si>
    <t>Program A022124</t>
  </si>
  <si>
    <t>JAVNA UPRAVA I ADMINISTRACIJA</t>
  </si>
  <si>
    <t>Aktivnost A022124A212401</t>
  </si>
  <si>
    <t>REDOVNA DJELATNOST PRORAČUNSKIH KORISNIKA</t>
  </si>
  <si>
    <t>Aktivnost A022124A212402</t>
  </si>
  <si>
    <t>PROGRAMSKA DJELATNOST JAVNIH USTANOVA</t>
  </si>
  <si>
    <t>Aktivnost A022124K212401</t>
  </si>
  <si>
    <t>ODRŽAVANJE I OPREMANJE USTANOVA U KULTURI</t>
  </si>
  <si>
    <t>Aktivnost A022124K212404</t>
  </si>
  <si>
    <t>CJELOVITA I ENERGETSKA OBNOVA</t>
  </si>
  <si>
    <t>REBALANS</t>
  </si>
  <si>
    <t>Izvor 1.1.2</t>
  </si>
  <si>
    <t>OPĆI PRIHODI I PRIMICI - PK U SUSTAVU RIZNICE</t>
  </si>
  <si>
    <t>P9301144</t>
  </si>
  <si>
    <t>6711</t>
  </si>
  <si>
    <t>Prihodi iz nadležnog proračuna za financiranje rashoda poslovanja</t>
  </si>
  <si>
    <t>P9301145</t>
  </si>
  <si>
    <t>6712</t>
  </si>
  <si>
    <t>Prihodi iz nadležnog proračuna za financiranje rashoda za nabavu nefinancijske imovine</t>
  </si>
  <si>
    <t>Izvor 3.1.1</t>
  </si>
  <si>
    <t>VLASTITI PRIHODI-PRORAČUNSKI KORISNICI</t>
  </si>
  <si>
    <t>P9204399</t>
  </si>
  <si>
    <t>6413</t>
  </si>
  <si>
    <t>Kamate na oročena sredstva i depozite po viđenju</t>
  </si>
  <si>
    <t>P9207800</t>
  </si>
  <si>
    <t>6415</t>
  </si>
  <si>
    <t>Prihodi od pozitivnih tečajnih razlika i razlika zbog primjene valutne klauzule</t>
  </si>
  <si>
    <t>P0021335</t>
  </si>
  <si>
    <t>6614</t>
  </si>
  <si>
    <t>Prihodi od prodaje proizvoda i robe</t>
  </si>
  <si>
    <t>P9204400</t>
  </si>
  <si>
    <t>6615</t>
  </si>
  <si>
    <t>Prihodi od pruženih usluga</t>
  </si>
  <si>
    <t>P9204401</t>
  </si>
  <si>
    <t>6831</t>
  </si>
  <si>
    <t>Ostali prihodi</t>
  </si>
  <si>
    <t>Izvor 5.2.1</t>
  </si>
  <si>
    <t>POMOĆI IZ DRUGIH PRORAČUNA-PK</t>
  </si>
  <si>
    <t>P9208220</t>
  </si>
  <si>
    <t>6362</t>
  </si>
  <si>
    <t>Kapitalne pomoći proračunskim korisnicima iz proračuna koji im nije nadležan</t>
  </si>
  <si>
    <t>Izvor 5.8.1</t>
  </si>
  <si>
    <t>MEHANIZAM ZA OPORAVAK I OTPORNOST - BESPOVRATNA SREDSTVA</t>
  </si>
  <si>
    <t>P9208388</t>
  </si>
  <si>
    <t>6382</t>
  </si>
  <si>
    <t>Kapitalne pomoći temeljem prijenosa EU sredstava</t>
  </si>
  <si>
    <t>Izvor 6.1.1</t>
  </si>
  <si>
    <t>DONACIJE-PRORAČUNSKI KORISNICI</t>
  </si>
  <si>
    <t>P0021332</t>
  </si>
  <si>
    <t>6631</t>
  </si>
  <si>
    <t>Tekuće donacije</t>
  </si>
  <si>
    <t>R0198977</t>
  </si>
  <si>
    <t>3111</t>
  </si>
  <si>
    <t>Plaće za redovan rad</t>
  </si>
  <si>
    <t>R0198980</t>
  </si>
  <si>
    <t>3121</t>
  </si>
  <si>
    <t>Ostali rashodi za zaposlene</t>
  </si>
  <si>
    <t>R0198982</t>
  </si>
  <si>
    <t>3132</t>
  </si>
  <si>
    <t>Doprinosi za obvezno zdravstveno osiguranje</t>
  </si>
  <si>
    <t>R0198985</t>
  </si>
  <si>
    <t>3212</t>
  </si>
  <si>
    <t>Naknade za prijevoz, za rad na terenu i odvojeni život</t>
  </si>
  <si>
    <t>R0198987</t>
  </si>
  <si>
    <t>3213</t>
  </si>
  <si>
    <t>Stručno usavršavanje zaposlenika</t>
  </si>
  <si>
    <t>R0198990</t>
  </si>
  <si>
    <t>3221</t>
  </si>
  <si>
    <t>Uredski materijal i ostali materijalni rashodi</t>
  </si>
  <si>
    <t>R0198992</t>
  </si>
  <si>
    <t>3222</t>
  </si>
  <si>
    <t>Materijal i sirovine</t>
  </si>
  <si>
    <t>R0198994</t>
  </si>
  <si>
    <t>3223</t>
  </si>
  <si>
    <t>Energija</t>
  </si>
  <si>
    <t>R0198996</t>
  </si>
  <si>
    <t>3224</t>
  </si>
  <si>
    <t>Materijal i dijelovi za tekuće i investicijsko održavanje</t>
  </si>
  <si>
    <t>R0198998</t>
  </si>
  <si>
    <t>3225</t>
  </si>
  <si>
    <t>Sitni inventar i autogume</t>
  </si>
  <si>
    <t>R0199001</t>
  </si>
  <si>
    <t>3231</t>
  </si>
  <si>
    <t>Usluge telefona, interneta, pošte i prijevoza</t>
  </si>
  <si>
    <t>R0199003</t>
  </si>
  <si>
    <t>3232</t>
  </si>
  <si>
    <t>Usluge tekućeg i investicijskog  održavanja</t>
  </si>
  <si>
    <t>R9014548</t>
  </si>
  <si>
    <t>3233</t>
  </si>
  <si>
    <t>Usluge promidžbe i informiranja</t>
  </si>
  <si>
    <t>R0199006</t>
  </si>
  <si>
    <t>3234</t>
  </si>
  <si>
    <t>Komunalne usluge</t>
  </si>
  <si>
    <t>R9004542</t>
  </si>
  <si>
    <t>3235</t>
  </si>
  <si>
    <t>Zakupnine i najamnine</t>
  </si>
  <si>
    <t>R9004543</t>
  </si>
  <si>
    <t>3236</t>
  </si>
  <si>
    <t>Zdravstvene i veterinarske usluge</t>
  </si>
  <si>
    <t>R0199011</t>
  </si>
  <si>
    <t>3237</t>
  </si>
  <si>
    <t>Intelektualne i osobne usluge</t>
  </si>
  <si>
    <t>R0199013</t>
  </si>
  <si>
    <t>3238</t>
  </si>
  <si>
    <t>Računalne usluge</t>
  </si>
  <si>
    <t>R9004544</t>
  </si>
  <si>
    <t>3239</t>
  </si>
  <si>
    <t>Ostale usluge</t>
  </si>
  <si>
    <t>R0199019</t>
  </si>
  <si>
    <t>3291</t>
  </si>
  <si>
    <t>Naknade za rad predstavničkih i izvršnih tijela, povjerenstava i slično</t>
  </si>
  <si>
    <t>R0199021</t>
  </si>
  <si>
    <t>3292</t>
  </si>
  <si>
    <t>Premije osiguranja</t>
  </si>
  <si>
    <t>R0199024</t>
  </si>
  <si>
    <t>3294</t>
  </si>
  <si>
    <t>Članarine i norme</t>
  </si>
  <si>
    <t>R0199026</t>
  </si>
  <si>
    <t>3295</t>
  </si>
  <si>
    <t>Pristojbe i naknade</t>
  </si>
  <si>
    <t>R9004514</t>
  </si>
  <si>
    <t>3299</t>
  </si>
  <si>
    <t>Ostali nespomenuti rashodi poslovanja</t>
  </si>
  <si>
    <t>R0199032</t>
  </si>
  <si>
    <t>3431</t>
  </si>
  <si>
    <t>Bankarske usluge i usluge platnog prometa</t>
  </si>
  <si>
    <t>R9009563</t>
  </si>
  <si>
    <t>3432</t>
  </si>
  <si>
    <t>Negativne tečajne razlike i razlike zbog primjene valutne klauzule</t>
  </si>
  <si>
    <t>R9026326</t>
  </si>
  <si>
    <t>3433</t>
  </si>
  <si>
    <t>Zatezne kamate</t>
  </si>
  <si>
    <t>R0198978</t>
  </si>
  <si>
    <t>R0198981</t>
  </si>
  <si>
    <t>R0198983</t>
  </si>
  <si>
    <t>R0198984</t>
  </si>
  <si>
    <t>3211</t>
  </si>
  <si>
    <t>Službena putovanja</t>
  </si>
  <si>
    <t>R9000018</t>
  </si>
  <si>
    <t>R9019033</t>
  </si>
  <si>
    <t>R9009562</t>
  </si>
  <si>
    <t>3214</t>
  </si>
  <si>
    <t>Ostale naknade troškova zaposlenima</t>
  </si>
  <si>
    <t>R0198991</t>
  </si>
  <si>
    <t>R0198993</t>
  </si>
  <si>
    <t>R9000019</t>
  </si>
  <si>
    <t>R9000020</t>
  </si>
  <si>
    <t>R9000021</t>
  </si>
  <si>
    <t>R9000022</t>
  </si>
  <si>
    <t>R9000023</t>
  </si>
  <si>
    <t>R9000024</t>
  </si>
  <si>
    <t>R9014936</t>
  </si>
  <si>
    <t>R0199009</t>
  </si>
  <si>
    <t>R0199010</t>
  </si>
  <si>
    <t>R0199012</t>
  </si>
  <si>
    <t>R9000025</t>
  </si>
  <si>
    <t>R0199016</t>
  </si>
  <si>
    <t>R9009564</t>
  </si>
  <si>
    <t>3241</t>
  </si>
  <si>
    <t>Naknade troškova osobama izvan radnog odnosa</t>
  </si>
  <si>
    <t>R9000026</t>
  </si>
  <si>
    <t>R0199023</t>
  </si>
  <si>
    <t>3293</t>
  </si>
  <si>
    <t>Reprezentacija</t>
  </si>
  <si>
    <t>R9000027</t>
  </si>
  <si>
    <t>R9000028</t>
  </si>
  <si>
    <t>R9015175</t>
  </si>
  <si>
    <t>R9000029</t>
  </si>
  <si>
    <t>R9014937</t>
  </si>
  <si>
    <t>R9009565</t>
  </si>
  <si>
    <t>R0199040</t>
  </si>
  <si>
    <t>R9010842</t>
  </si>
  <si>
    <t>R9017366</t>
  </si>
  <si>
    <t>R0199041</t>
  </si>
  <si>
    <t>R9017367</t>
  </si>
  <si>
    <t>R0199044</t>
  </si>
  <si>
    <t>R0199045</t>
  </si>
  <si>
    <t>R0199046</t>
  </si>
  <si>
    <t>R0199048</t>
  </si>
  <si>
    <t>R9017368</t>
  </si>
  <si>
    <t>R9010843</t>
  </si>
  <si>
    <t>R9017369</t>
  </si>
  <si>
    <t>R9013539</t>
  </si>
  <si>
    <t>R9017370</t>
  </si>
  <si>
    <t>R9021156</t>
  </si>
  <si>
    <t>R9017371</t>
  </si>
  <si>
    <t>R9026325</t>
  </si>
  <si>
    <t>R9017372</t>
  </si>
  <si>
    <t>R9014934</t>
  </si>
  <si>
    <t>R0208043</t>
  </si>
  <si>
    <t>R0208044</t>
  </si>
  <si>
    <t>R9017373</t>
  </si>
  <si>
    <t>R9013540</t>
  </si>
  <si>
    <t>R9014935</t>
  </si>
  <si>
    <t>R9207520</t>
  </si>
  <si>
    <t>4221</t>
  </si>
  <si>
    <t>Uredska oprema i namještaj</t>
  </si>
  <si>
    <t>R9017605</t>
  </si>
  <si>
    <t>R9014547</t>
  </si>
  <si>
    <t>4124</t>
  </si>
  <si>
    <t>Ostala prava</t>
  </si>
  <si>
    <t>R9012343</t>
  </si>
  <si>
    <t>R9017374</t>
  </si>
  <si>
    <t>4223</t>
  </si>
  <si>
    <t>Oprema za održavanje i zaštitu</t>
  </si>
  <si>
    <t>R9017375</t>
  </si>
  <si>
    <t>4227</t>
  </si>
  <si>
    <t>Uređaji, strojevi i oprema za ostale namjene</t>
  </si>
  <si>
    <t>R9014731</t>
  </si>
  <si>
    <t>4511</t>
  </si>
  <si>
    <t>Dodatna ulaganja na građevinskim objektima</t>
  </si>
  <si>
    <t>R0199058</t>
  </si>
  <si>
    <t>R9019031</t>
  </si>
  <si>
    <t>R9014933</t>
  </si>
  <si>
    <t>R9016393</t>
  </si>
  <si>
    <t>R9028208</t>
  </si>
  <si>
    <t>R9028209</t>
  </si>
  <si>
    <t>R9017493</t>
  </si>
  <si>
    <t>R9017907</t>
  </si>
  <si>
    <t>R9017809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</si>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</sst>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\.m\.yyyy\."/>
    <numFmt numFmtId="165" formatCode="[$-1041A]h:mm"/>
    <numFmt numFmtId="166" formatCode="[$-1041A]#,##0.00;\-#,##0.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.9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49998474074526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0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/>
    <xf numFmtId="0" fontId="0" fillId="2" borderId="0" xfId="0" applyFill="1"/>
    <xf numFmtId="0" fontId="5" fillId="3" borderId="1" xfId="0" applyFont="1" applyFill="1" applyBorder="1" applyAlignment="1" applyProtection="1">
      <alignment horizontal="center" vertical="top" wrapText="1" readingOrder="1"/>
      <protection locked="0"/>
    </xf>
    <xf numFmtId="0" fontId="8" fillId="4" borderId="0" xfId="0" applyFont="1" applyFill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66" fontId="5" fillId="0" borderId="0" xfId="0" applyNumberFormat="1" applyFont="1" applyAlignment="1" applyProtection="1">
      <alignment vertical="top" wrapText="1" readingOrder="1"/>
      <protection locked="0"/>
    </xf>
    <xf numFmtId="0" fontId="5" fillId="6" borderId="1" xfId="0" applyFont="1" applyFill="1" applyBorder="1" applyAlignment="1" applyProtection="1">
      <alignment horizontal="center" vertical="top" wrapText="1" readingOrder="1"/>
      <protection locked="0"/>
    </xf>
    <xf numFmtId="0" fontId="0" fillId="7" borderId="0" xfId="0" applyFill="1"/>
    <xf numFmtId="0" fontId="9" fillId="4" borderId="0" xfId="0" applyFont="1" applyFill="1" applyAlignment="1" applyProtection="1">
      <alignment vertical="top" wrapText="1" readingOrder="1"/>
      <protection locked="0"/>
    </xf>
    <xf numFmtId="14" fontId="0" fillId="0" borderId="0" xfId="0" applyNumberFormat="1"/>
    <xf numFmtId="0" fontId="13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0" fontId="9" fillId="3" borderId="1" xfId="0" applyFont="1" applyFill="1" applyBorder="1" applyAlignment="1" applyProtection="1">
      <alignment horizontal="center" vertical="top" wrapText="1" readingOrder="1"/>
      <protection locked="0"/>
    </xf>
    <xf numFmtId="0" fontId="13" fillId="8" borderId="0" xfId="0" applyFont="1" applyFill="1" applyAlignment="1" applyProtection="1">
      <alignment vertical="top" wrapText="1" readingOrder="1"/>
      <protection locked="0"/>
    </xf>
    <xf numFmtId="0" fontId="13" fillId="10" borderId="0" xfId="0" applyFont="1" applyFill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5" fillId="12" borderId="0" xfId="0" applyFont="1" applyFill="1" applyAlignment="1" applyProtection="1">
      <alignment vertical="top" wrapText="1" readingOrder="1"/>
      <protection locked="0"/>
    </xf>
    <xf numFmtId="0" fontId="5" fillId="14" borderId="0" xfId="0" applyFont="1" applyFill="1" applyAlignment="1" applyProtection="1">
      <alignment vertical="top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5" fillId="0" borderId="0" xfId="0" applyFont="1"/>
    <xf numFmtId="166" fontId="14" fillId="0" borderId="0" xfId="0" applyNumberFormat="1" applyFont="1" applyAlignment="1" applyProtection="1">
      <alignment vertical="top" wrapText="1" readingOrder="1"/>
      <protection locked="0"/>
    </xf>
    <xf numFmtId="4" fontId="5" fillId="0" borderId="0" xfId="0" applyNumberFormat="1" applyFont="1"/>
    <xf numFmtId="0" fontId="8" fillId="16" borderId="0" xfId="0" applyFont="1" applyFill="1" applyAlignment="1" applyProtection="1">
      <alignment vertical="top" wrapText="1" readingOrder="1"/>
      <protection locked="0"/>
    </xf>
    <xf numFmtId="0" fontId="8" fillId="18" borderId="0" xfId="0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 applyProtection="1">
      <alignment vertical="top" wrapText="1" readingOrder="1"/>
      <protection locked="0"/>
    </xf>
    <xf numFmtId="0" fontId="5" fillId="20" borderId="0" xfId="0" applyFont="1" applyFill="1" applyAlignment="1" applyProtection="1">
      <alignment vertical="top" wrapText="1" readingOrder="1"/>
      <protection locked="0"/>
    </xf>
    <xf numFmtId="0" fontId="5" fillId="8" borderId="0" xfId="0" applyFont="1" applyFill="1" applyAlignment="1" applyProtection="1">
      <alignment vertical="top" wrapText="1" readingOrder="1"/>
      <protection locked="0"/>
    </xf>
    <xf numFmtId="0" fontId="8" fillId="22" borderId="0" xfId="0" applyFont="1" applyFill="1" applyAlignment="1" applyProtection="1">
      <alignment vertical="top" wrapText="1" readingOrder="1"/>
      <protection locked="0"/>
    </xf>
    <xf numFmtId="0" fontId="8" fillId="24" borderId="0" xfId="0" applyFont="1" applyFill="1" applyAlignment="1" applyProtection="1">
      <alignment vertical="top" wrapText="1" readingOrder="1"/>
      <protection locked="0"/>
    </xf>
    <xf numFmtId="0" fontId="5" fillId="26" borderId="0" xfId="0" applyFont="1" applyFill="1" applyAlignment="1" applyProtection="1">
      <alignment vertical="top" wrapText="1" readingOrder="1"/>
      <protection locked="0"/>
    </xf>
    <xf numFmtId="0" fontId="5" fillId="28" borderId="0" xfId="0" applyFont="1" applyFill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164" fontId="2" fillId="0" borderId="0" xfId="0" applyNumberFormat="1" applyFont="1" applyAlignment="1" applyProtection="1">
      <alignment horizontal="left" vertical="top" wrapText="1" readingOrder="1"/>
      <protection locked="0"/>
    </xf>
    <xf numFmtId="165" fontId="10" fillId="0" borderId="0" xfId="0" applyNumberFormat="1" applyFont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3" borderId="1" xfId="0" applyFont="1" applyFill="1" applyBorder="1" applyAlignment="1" applyProtection="1">
      <alignment horizontal="center" vertical="top" wrapText="1" readingOrder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166" fontId="5" fillId="0" borderId="0" xfId="0" applyNumberFormat="1" applyFont="1" applyAlignment="1" applyProtection="1">
      <alignment vertical="top" wrapText="1" readingOrder="1"/>
      <protection locked="0"/>
    </xf>
    <xf numFmtId="0" fontId="6" fillId="0" borderId="0" xfId="0" applyFont="1"/>
    <xf numFmtId="0" fontId="8" fillId="4" borderId="0" xfId="0" applyFont="1" applyFill="1" applyAlignment="1" applyProtection="1">
      <alignment vertical="top" wrapText="1" readingOrder="1"/>
      <protection locked="0"/>
    </xf>
    <xf numFmtId="0" fontId="1" fillId="5" borderId="0" xfId="0" applyFont="1" applyFill="1"/>
    <xf numFmtId="166" fontId="8" fillId="4" borderId="0" xfId="0" applyNumberFormat="1" applyFont="1" applyFill="1" applyAlignment="1" applyProtection="1">
      <alignment vertical="top" wrapText="1" readingOrder="1"/>
      <protection locked="0"/>
    </xf>
    <xf numFmtId="0" fontId="7" fillId="3" borderId="1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166" fontId="9" fillId="4" borderId="0" xfId="0" applyNumberFormat="1" applyFont="1" applyFill="1" applyAlignment="1" applyProtection="1">
      <alignment vertical="top" wrapText="1" readingOrder="1"/>
      <protection locked="0"/>
    </xf>
    <xf numFmtId="0" fontId="5" fillId="6" borderId="1" xfId="0" applyFont="1" applyFill="1" applyBorder="1" applyAlignment="1" applyProtection="1">
      <alignment horizontal="center" vertical="top" wrapText="1" readingOrder="1"/>
      <protection locked="0"/>
    </xf>
    <xf numFmtId="0" fontId="6" fillId="7" borderId="1" xfId="0" applyFont="1" applyFill="1" applyBorder="1" applyAlignment="1" applyProtection="1">
      <alignment vertical="top" wrapText="1"/>
      <protection locked="0"/>
    </xf>
    <xf numFmtId="0" fontId="7" fillId="6" borderId="1" xfId="0" applyFont="1" applyFill="1" applyBorder="1" applyAlignment="1" applyProtection="1">
      <alignment horizontal="center" vertical="top" wrapText="1" readingOrder="1"/>
      <protection locked="0"/>
    </xf>
    <xf numFmtId="0" fontId="9" fillId="4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10" fillId="0" borderId="0" xfId="0" applyFont="1" applyAlignment="1" applyProtection="1">
      <alignment horizontal="right" vertical="top" wrapText="1" readingOrder="1"/>
      <protection locked="0"/>
    </xf>
    <xf numFmtId="164" fontId="10" fillId="0" borderId="0" xfId="0" applyNumberFormat="1" applyFont="1" applyAlignment="1" applyProtection="1">
      <alignment horizontal="left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3" fillId="3" borderId="1" xfId="0" applyFont="1" applyFill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13" fillId="0" borderId="0" xfId="0" applyFont="1" applyAlignment="1" applyProtection="1">
      <alignment vertical="top" wrapText="1" readingOrder="1"/>
      <protection locked="0"/>
    </xf>
    <xf numFmtId="166" fontId="13" fillId="0" borderId="0" xfId="0" applyNumberFormat="1" applyFont="1" applyAlignment="1" applyProtection="1">
      <alignment vertical="top" wrapText="1" readingOrder="1"/>
      <protection locked="0"/>
    </xf>
    <xf numFmtId="2" fontId="13" fillId="0" borderId="0" xfId="0" applyNumberFormat="1" applyFont="1" applyAlignment="1" applyProtection="1">
      <alignment vertical="top" wrapText="1" readingOrder="1"/>
      <protection locked="0"/>
    </xf>
    <xf numFmtId="2" fontId="6" fillId="0" borderId="0" xfId="0" applyNumberFormat="1" applyFont="1"/>
    <xf numFmtId="0" fontId="9" fillId="3" borderId="1" xfId="0" applyFont="1" applyFill="1" applyBorder="1" applyAlignment="1" applyProtection="1">
      <alignment horizontal="center" vertical="top" wrapText="1" readingOrder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3" fillId="10" borderId="0" xfId="0" applyFont="1" applyFill="1" applyAlignment="1" applyProtection="1">
      <alignment vertical="top" wrapText="1" readingOrder="1"/>
      <protection locked="0"/>
    </xf>
    <xf numFmtId="0" fontId="6" fillId="11" borderId="0" xfId="0" applyFont="1" applyFill="1"/>
    <xf numFmtId="166" fontId="13" fillId="10" borderId="0" xfId="0" applyNumberFormat="1" applyFont="1" applyFill="1" applyAlignment="1" applyProtection="1">
      <alignment vertical="top" wrapText="1" readingOrder="1"/>
      <protection locked="0"/>
    </xf>
    <xf numFmtId="0" fontId="13" fillId="8" borderId="0" xfId="0" applyFont="1" applyFill="1" applyAlignment="1" applyProtection="1">
      <alignment vertical="top" wrapText="1" readingOrder="1"/>
      <protection locked="0"/>
    </xf>
    <xf numFmtId="0" fontId="6" fillId="9" borderId="0" xfId="0" applyFont="1" applyFill="1"/>
    <xf numFmtId="166" fontId="13" fillId="8" borderId="0" xfId="0" applyNumberFormat="1" applyFont="1" applyFill="1" applyAlignment="1" applyProtection="1">
      <alignment vertical="top" wrapText="1" readingOrder="1"/>
      <protection locked="0"/>
    </xf>
    <xf numFmtId="166" fontId="5" fillId="14" borderId="0" xfId="0" applyNumberFormat="1" applyFont="1" applyFill="1" applyAlignment="1" applyProtection="1">
      <alignment vertical="top" wrapText="1" readingOrder="1"/>
      <protection locked="0"/>
    </xf>
    <xf numFmtId="0" fontId="6" fillId="15" borderId="0" xfId="0" applyFont="1" applyFill="1"/>
    <xf numFmtId="0" fontId="5" fillId="12" borderId="0" xfId="0" applyFont="1" applyFill="1" applyAlignment="1" applyProtection="1">
      <alignment vertical="top" wrapText="1" readingOrder="1"/>
      <protection locked="0"/>
    </xf>
    <xf numFmtId="0" fontId="6" fillId="13" borderId="0" xfId="0" applyFont="1" applyFill="1"/>
    <xf numFmtId="166" fontId="5" fillId="12" borderId="0" xfId="0" applyNumberFormat="1" applyFont="1" applyFill="1" applyAlignment="1" applyProtection="1">
      <alignment vertical="top" wrapText="1" readingOrder="1"/>
      <protection locked="0"/>
    </xf>
    <xf numFmtId="0" fontId="5" fillId="14" borderId="0" xfId="0" applyFont="1" applyFill="1" applyAlignment="1" applyProtection="1">
      <alignment vertical="top" wrapText="1" readingOrder="1"/>
      <protection locked="0"/>
    </xf>
    <xf numFmtId="165" fontId="2" fillId="0" borderId="0" xfId="0" applyNumberFormat="1" applyFont="1" applyAlignment="1" applyProtection="1">
      <alignment horizontal="left" vertical="top" wrapText="1" readingOrder="1"/>
      <protection locked="0"/>
    </xf>
    <xf numFmtId="0" fontId="5" fillId="8" borderId="0" xfId="0" applyFont="1" applyFill="1" applyAlignment="1" applyProtection="1">
      <alignment vertical="top" wrapText="1" readingOrder="1"/>
      <protection locked="0"/>
    </xf>
    <xf numFmtId="166" fontId="5" fillId="8" borderId="0" xfId="0" applyNumberFormat="1" applyFont="1" applyFill="1" applyAlignment="1" applyProtection="1">
      <alignment vertical="top" wrapText="1" readingOrder="1"/>
      <protection locked="0"/>
    </xf>
    <xf numFmtId="0" fontId="5" fillId="20" borderId="0" xfId="0" applyFont="1" applyFill="1" applyAlignment="1" applyProtection="1">
      <alignment vertical="top" wrapText="1" readingOrder="1"/>
      <protection locked="0"/>
    </xf>
    <xf numFmtId="0" fontId="6" fillId="21" borderId="0" xfId="0" applyFont="1" applyFill="1"/>
    <xf numFmtId="166" fontId="5" fillId="20" borderId="0" xfId="0" applyNumberFormat="1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 applyProtection="1">
      <alignment vertical="top" wrapText="1" readingOrder="1"/>
      <protection locked="0"/>
    </xf>
    <xf numFmtId="0" fontId="1" fillId="13" borderId="0" xfId="0" applyFont="1" applyFill="1"/>
    <xf numFmtId="166" fontId="8" fillId="12" borderId="0" xfId="0" applyNumberFormat="1" applyFont="1" applyFill="1" applyAlignment="1" applyProtection="1">
      <alignment vertical="top" wrapText="1" readingOrder="1"/>
      <protection locked="0"/>
    </xf>
    <xf numFmtId="0" fontId="8" fillId="18" borderId="0" xfId="0" applyFont="1" applyFill="1" applyAlignment="1" applyProtection="1">
      <alignment vertical="top" wrapText="1" readingOrder="1"/>
      <protection locked="0"/>
    </xf>
    <xf numFmtId="0" fontId="1" fillId="19" borderId="0" xfId="0" applyFont="1" applyFill="1"/>
    <xf numFmtId="166" fontId="8" fillId="18" borderId="0" xfId="0" applyNumberFormat="1" applyFont="1" applyFill="1" applyAlignment="1" applyProtection="1">
      <alignment vertical="top" wrapText="1" readingOrder="1"/>
      <protection locked="0"/>
    </xf>
    <xf numFmtId="0" fontId="8" fillId="16" borderId="0" xfId="0" applyFont="1" applyFill="1" applyAlignment="1" applyProtection="1">
      <alignment vertical="top" wrapText="1" readingOrder="1"/>
      <protection locked="0"/>
    </xf>
    <xf numFmtId="0" fontId="1" fillId="17" borderId="0" xfId="0" applyFont="1" applyFill="1"/>
    <xf numFmtId="166" fontId="8" fillId="16" borderId="0" xfId="0" applyNumberFormat="1" applyFont="1" applyFill="1" applyAlignment="1" applyProtection="1">
      <alignment vertical="top" wrapText="1" readingOrder="1"/>
      <protection locked="0"/>
    </xf>
    <xf numFmtId="0" fontId="8" fillId="24" borderId="0" xfId="0" applyFont="1" applyFill="1" applyAlignment="1" applyProtection="1">
      <alignment vertical="top" wrapText="1" readingOrder="1"/>
      <protection locked="0"/>
    </xf>
    <xf numFmtId="0" fontId="1" fillId="25" borderId="0" xfId="0" applyFont="1" applyFill="1"/>
    <xf numFmtId="166" fontId="8" fillId="24" borderId="0" xfId="0" applyNumberFormat="1" applyFont="1" applyFill="1" applyAlignment="1" applyProtection="1">
      <alignment vertical="top" wrapText="1" readingOrder="1"/>
      <protection locked="0"/>
    </xf>
    <xf numFmtId="0" fontId="8" fillId="22" borderId="0" xfId="0" applyFont="1" applyFill="1" applyAlignment="1" applyProtection="1">
      <alignment vertical="top" wrapText="1" readingOrder="1"/>
      <protection locked="0"/>
    </xf>
    <xf numFmtId="0" fontId="1" fillId="23" borderId="0" xfId="0" applyFont="1" applyFill="1"/>
    <xf numFmtId="166" fontId="8" fillId="22" borderId="0" xfId="0" applyNumberFormat="1" applyFont="1" applyFill="1" applyAlignment="1" applyProtection="1">
      <alignment vertical="top" wrapText="1" readingOrder="1"/>
      <protection locked="0"/>
    </xf>
    <xf numFmtId="0" fontId="5" fillId="26" borderId="0" xfId="0" applyFont="1" applyFill="1" applyAlignment="1" applyProtection="1">
      <alignment vertical="top" wrapText="1" readingOrder="1"/>
      <protection locked="0"/>
    </xf>
    <xf numFmtId="0" fontId="6" fillId="27" borderId="0" xfId="0" applyFont="1" applyFill="1"/>
    <xf numFmtId="166" fontId="5" fillId="26" borderId="0" xfId="0" applyNumberFormat="1" applyFont="1" applyFill="1" applyAlignment="1" applyProtection="1">
      <alignment vertical="top" wrapText="1" readingOrder="1"/>
      <protection locked="0"/>
    </xf>
    <xf numFmtId="0" fontId="5" fillId="28" borderId="0" xfId="0" applyFont="1" applyFill="1" applyAlignment="1" applyProtection="1">
      <alignment vertical="top" wrapText="1" readingOrder="1"/>
      <protection locked="0"/>
    </xf>
    <xf numFmtId="0" fontId="6" fillId="29" borderId="0" xfId="0" applyFont="1" applyFill="1"/>
    <xf numFmtId="166" fontId="5" fillId="28" borderId="0" xfId="0" applyNumberFormat="1" applyFont="1" applyFill="1" applyAlignment="1" applyProtection="1">
      <alignment vertical="top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419100</xdr:colOff>
      <xdr:row>97</xdr:row>
      <xdr:rowOff>68580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4ED23CB-0575-C5DE-6AEB-DB84A17EC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11100" cy="1780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20</xdr:col>
      <xdr:colOff>419100</xdr:colOff>
      <xdr:row>195</xdr:row>
      <xdr:rowOff>68580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892AC35D-265E-D714-C8D4-10CCEDDD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22240"/>
          <a:ext cx="12611100" cy="1780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20</xdr:col>
      <xdr:colOff>419100</xdr:colOff>
      <xdr:row>293</xdr:row>
      <xdr:rowOff>68580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914F625C-A2F1-E98E-D147-AB0F7C4A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44480"/>
          <a:ext cx="12611100" cy="1780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16214-BCD6-4E20-BAD5-7423FDAC0693}">
  <dimension ref="A2:CB23"/>
  <sheetViews>
    <sheetView topLeftCell="A8" zoomScaleNormal="100" workbookViewId="0">
      <selection activeCell="X12" sqref="X12"/>
    </sheetView>
  </sheetViews>
  <sheetFormatPr defaultRowHeight="14.4" x14ac:dyDescent="0.3"/>
  <cols>
    <col min="1" max="1" width="4.5546875" customWidth="1"/>
    <col min="2" max="2" width="6.21875" customWidth="1"/>
    <col min="3" max="3" width="5.88671875" customWidth="1"/>
    <col min="7" max="7" width="2.109375" customWidth="1"/>
    <col min="8" max="8" width="6.5546875" hidden="1" customWidth="1"/>
    <col min="9" max="9" width="37.21875" customWidth="1"/>
    <col min="14" max="14" width="0.77734375" customWidth="1"/>
    <col min="16" max="16" width="2.44140625" customWidth="1"/>
    <col min="17" max="17" width="1.5546875" customWidth="1"/>
    <col min="18" max="18" width="7.21875" customWidth="1"/>
    <col min="19" max="19" width="2.33203125" customWidth="1"/>
    <col min="20" max="20" width="9.77734375" customWidth="1"/>
  </cols>
  <sheetData>
    <row r="2" spans="1:80" x14ac:dyDescent="0.3">
      <c r="B2" s="32" t="s">
        <v>0</v>
      </c>
      <c r="C2" s="33"/>
      <c r="D2" s="33"/>
      <c r="E2" s="33"/>
      <c r="F2" s="33"/>
    </row>
    <row r="3" spans="1:80" x14ac:dyDescent="0.3">
      <c r="B3" s="33"/>
      <c r="C3" s="33"/>
      <c r="D3" s="33"/>
      <c r="E3" s="33"/>
      <c r="F3" s="33"/>
      <c r="O3" s="34" t="s">
        <v>1</v>
      </c>
      <c r="P3" s="33"/>
      <c r="R3" s="35">
        <v>46171.455685084708</v>
      </c>
      <c r="S3" s="33"/>
    </row>
    <row r="4" spans="1:80" x14ac:dyDescent="0.3">
      <c r="B4" s="32" t="s">
        <v>2</v>
      </c>
      <c r="C4" s="33"/>
      <c r="D4" s="33"/>
      <c r="E4" s="33"/>
      <c r="O4" s="33"/>
      <c r="P4" s="33"/>
      <c r="R4" s="33"/>
      <c r="S4" s="33"/>
    </row>
    <row r="5" spans="1:80" x14ac:dyDescent="0.3">
      <c r="B5" s="33"/>
      <c r="C5" s="33"/>
      <c r="D5" s="33"/>
      <c r="E5" s="33"/>
    </row>
    <row r="6" spans="1:80" ht="4.2" customHeight="1" x14ac:dyDescent="0.3">
      <c r="B6" s="33"/>
      <c r="C6" s="33"/>
      <c r="D6" s="33"/>
      <c r="E6" s="33"/>
      <c r="N6" s="34" t="s">
        <v>3</v>
      </c>
      <c r="O6" s="33"/>
      <c r="P6" s="33"/>
    </row>
    <row r="7" spans="1:80" ht="30" customHeight="1" x14ac:dyDescent="0.3">
      <c r="B7" s="33"/>
      <c r="C7" s="33"/>
      <c r="D7" s="33"/>
      <c r="E7" s="33"/>
      <c r="N7" s="33"/>
      <c r="O7" s="33"/>
      <c r="P7" s="33"/>
      <c r="R7" s="36" t="s">
        <v>22</v>
      </c>
      <c r="S7" s="33"/>
      <c r="T7" s="10">
        <v>46171</v>
      </c>
    </row>
    <row r="8" spans="1:80" x14ac:dyDescent="0.3">
      <c r="B8" s="33"/>
      <c r="C8" s="33"/>
      <c r="D8" s="33"/>
      <c r="E8" s="33"/>
      <c r="I8" s="37" t="s">
        <v>4</v>
      </c>
      <c r="N8" s="33"/>
      <c r="O8" s="33"/>
      <c r="P8" s="33"/>
      <c r="R8" s="33"/>
      <c r="S8" s="33"/>
    </row>
    <row r="9" spans="1:80" x14ac:dyDescent="0.3">
      <c r="B9" s="32" t="s">
        <v>5</v>
      </c>
      <c r="C9" s="33"/>
      <c r="D9" s="33"/>
      <c r="I9" s="33"/>
      <c r="N9" s="33"/>
      <c r="O9" s="33"/>
      <c r="P9" s="33"/>
      <c r="R9" s="33"/>
      <c r="S9" s="33"/>
    </row>
    <row r="10" spans="1:80" x14ac:dyDescent="0.3">
      <c r="B10" s="33"/>
      <c r="C10" s="33"/>
      <c r="D10" s="33"/>
      <c r="I10" s="33"/>
      <c r="R10" s="33"/>
      <c r="S10" s="33"/>
    </row>
    <row r="11" spans="1:80" x14ac:dyDescent="0.3">
      <c r="B11" s="33"/>
      <c r="C11" s="33"/>
      <c r="D11" s="33"/>
      <c r="I11" s="33"/>
    </row>
    <row r="12" spans="1:80" x14ac:dyDescent="0.3">
      <c r="I12" s="33"/>
    </row>
    <row r="14" spans="1:80" x14ac:dyDescent="0.3">
      <c r="H14" s="38" t="s">
        <v>6</v>
      </c>
      <c r="I14" s="33"/>
      <c r="J14" s="33"/>
      <c r="K14" s="33"/>
    </row>
    <row r="15" spans="1:80" ht="15" thickBot="1" x14ac:dyDescent="0.35"/>
    <row r="16" spans="1:80" s="2" customFormat="1" ht="22.2" customHeight="1" thickTop="1" thickBot="1" x14ac:dyDescent="0.35">
      <c r="A16" s="39" t="s">
        <v>7</v>
      </c>
      <c r="B16" s="40"/>
      <c r="C16" s="3" t="s">
        <v>8</v>
      </c>
      <c r="D16" s="39" t="s">
        <v>9</v>
      </c>
      <c r="E16" s="40"/>
      <c r="F16" s="40"/>
      <c r="G16" s="40"/>
      <c r="H16" s="40"/>
      <c r="I16" s="40"/>
      <c r="J16" s="40"/>
      <c r="K16" s="39" t="s">
        <v>10</v>
      </c>
      <c r="L16" s="40"/>
      <c r="M16" s="39" t="s">
        <v>11</v>
      </c>
      <c r="N16" s="40"/>
      <c r="O16" s="40"/>
      <c r="P16" s="46" t="s">
        <v>21</v>
      </c>
      <c r="Q16" s="40"/>
      <c r="R16" s="40"/>
      <c r="S16" s="39" t="s">
        <v>12</v>
      </c>
      <c r="T16" s="40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76" ht="15" thickTop="1" x14ac:dyDescent="0.3">
      <c r="A17" s="43"/>
      <c r="B17" s="44"/>
      <c r="C17" s="4"/>
      <c r="D17" s="43" t="s">
        <v>13</v>
      </c>
      <c r="E17" s="44"/>
      <c r="F17" s="44"/>
      <c r="G17" s="44"/>
      <c r="H17" s="44"/>
      <c r="I17" s="44"/>
      <c r="J17" s="44"/>
      <c r="K17" s="45">
        <f>K18</f>
        <v>5537900</v>
      </c>
      <c r="L17" s="44"/>
      <c r="M17" s="45">
        <f>M18</f>
        <v>2183600</v>
      </c>
      <c r="N17" s="44"/>
      <c r="O17" s="44"/>
      <c r="P17" s="45">
        <v>39.43</v>
      </c>
      <c r="Q17" s="44"/>
      <c r="R17" s="44"/>
      <c r="S17" s="45">
        <v>7721500</v>
      </c>
      <c r="T17" s="44"/>
    </row>
    <row r="18" spans="1:76" ht="15" thickBot="1" x14ac:dyDescent="0.35">
      <c r="A18" s="47"/>
      <c r="B18" s="42"/>
      <c r="C18" s="5" t="s">
        <v>14</v>
      </c>
      <c r="D18" s="47" t="s">
        <v>15</v>
      </c>
      <c r="E18" s="42"/>
      <c r="F18" s="42"/>
      <c r="G18" s="42"/>
      <c r="H18" s="42"/>
      <c r="I18" s="42"/>
      <c r="J18" s="42"/>
      <c r="K18" s="41">
        <v>5537900</v>
      </c>
      <c r="L18" s="42"/>
      <c r="M18" s="41">
        <v>2183600</v>
      </c>
      <c r="N18" s="42"/>
      <c r="O18" s="42"/>
      <c r="P18" s="41">
        <v>39.43</v>
      </c>
      <c r="Q18" s="42"/>
      <c r="R18" s="42"/>
      <c r="S18" s="41">
        <v>7721500</v>
      </c>
      <c r="T18" s="42"/>
    </row>
    <row r="19" spans="1:76" s="8" customFormat="1" ht="21.6" customHeight="1" thickTop="1" thickBot="1" x14ac:dyDescent="0.35">
      <c r="A19" s="49" t="s">
        <v>7</v>
      </c>
      <c r="B19" s="50"/>
      <c r="C19" s="7" t="s">
        <v>8</v>
      </c>
      <c r="D19" s="49" t="s">
        <v>9</v>
      </c>
      <c r="E19" s="50"/>
      <c r="F19" s="50"/>
      <c r="G19" s="50"/>
      <c r="H19" s="50"/>
      <c r="I19" s="50"/>
      <c r="J19" s="50"/>
      <c r="K19" s="49" t="s">
        <v>10</v>
      </c>
      <c r="L19" s="50"/>
      <c r="M19" s="49" t="s">
        <v>11</v>
      </c>
      <c r="N19" s="50"/>
      <c r="O19" s="50"/>
      <c r="P19" s="51" t="s">
        <v>21</v>
      </c>
      <c r="Q19" s="50"/>
      <c r="R19" s="50"/>
      <c r="S19" s="49" t="s">
        <v>12</v>
      </c>
      <c r="T19" s="50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</row>
    <row r="20" spans="1:76" ht="15" thickTop="1" x14ac:dyDescent="0.3">
      <c r="A20" s="52"/>
      <c r="B20" s="44"/>
      <c r="C20" s="9"/>
      <c r="D20" s="52" t="s">
        <v>16</v>
      </c>
      <c r="E20" s="44"/>
      <c r="F20" s="44"/>
      <c r="G20" s="44"/>
      <c r="H20" s="44"/>
      <c r="I20" s="44"/>
      <c r="J20" s="44"/>
      <c r="K20" s="48">
        <v>5537900</v>
      </c>
      <c r="L20" s="44"/>
      <c r="M20" s="48">
        <v>2183600</v>
      </c>
      <c r="N20" s="44"/>
      <c r="O20" s="44"/>
      <c r="P20" s="48">
        <v>39.43</v>
      </c>
      <c r="Q20" s="44"/>
      <c r="R20" s="44"/>
      <c r="S20" s="48">
        <v>7721500</v>
      </c>
      <c r="T20" s="44"/>
    </row>
    <row r="21" spans="1:76" x14ac:dyDescent="0.3">
      <c r="A21" s="47"/>
      <c r="B21" s="42"/>
      <c r="C21" s="5" t="s">
        <v>17</v>
      </c>
      <c r="D21" s="47" t="s">
        <v>18</v>
      </c>
      <c r="E21" s="42"/>
      <c r="F21" s="42"/>
      <c r="G21" s="42"/>
      <c r="H21" s="42"/>
      <c r="I21" s="42"/>
      <c r="J21" s="42"/>
      <c r="K21" s="41">
        <v>1751700</v>
      </c>
      <c r="L21" s="42"/>
      <c r="M21" s="41">
        <v>150800</v>
      </c>
      <c r="N21" s="42"/>
      <c r="O21" s="42"/>
      <c r="P21" s="41">
        <v>8.61</v>
      </c>
      <c r="Q21" s="42"/>
      <c r="R21" s="42"/>
      <c r="S21" s="41">
        <v>1902500</v>
      </c>
      <c r="T21" s="42"/>
    </row>
    <row r="22" spans="1:76" ht="14.4" customHeight="1" x14ac:dyDescent="0.3">
      <c r="A22" s="47"/>
      <c r="B22" s="42"/>
      <c r="C22" s="5" t="s">
        <v>19</v>
      </c>
      <c r="D22" s="47" t="s">
        <v>20</v>
      </c>
      <c r="E22" s="42"/>
      <c r="F22" s="42"/>
      <c r="G22" s="42"/>
      <c r="H22" s="42"/>
      <c r="I22" s="42"/>
      <c r="J22" s="42"/>
      <c r="K22" s="41">
        <v>3786200</v>
      </c>
      <c r="L22" s="42"/>
      <c r="M22" s="41">
        <v>2032800</v>
      </c>
      <c r="N22" s="42"/>
      <c r="O22" s="42"/>
      <c r="P22" s="41">
        <v>53.69</v>
      </c>
      <c r="Q22" s="42"/>
      <c r="R22" s="42"/>
      <c r="S22" s="41">
        <v>5819000</v>
      </c>
      <c r="T22" s="42"/>
    </row>
    <row r="23" spans="1:7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</sheetData>
  <mergeCells count="51">
    <mergeCell ref="S22:T22"/>
    <mergeCell ref="A21:B21"/>
    <mergeCell ref="D21:J21"/>
    <mergeCell ref="K21:L21"/>
    <mergeCell ref="M21:O21"/>
    <mergeCell ref="P21:R21"/>
    <mergeCell ref="S21:T21"/>
    <mergeCell ref="A22:B22"/>
    <mergeCell ref="D22:J22"/>
    <mergeCell ref="K22:L22"/>
    <mergeCell ref="M22:O22"/>
    <mergeCell ref="P22:R22"/>
    <mergeCell ref="S20:T20"/>
    <mergeCell ref="A19:B19"/>
    <mergeCell ref="D19:J19"/>
    <mergeCell ref="K19:L19"/>
    <mergeCell ref="M19:O19"/>
    <mergeCell ref="P19:R19"/>
    <mergeCell ref="S19:T19"/>
    <mergeCell ref="A20:B20"/>
    <mergeCell ref="D20:J20"/>
    <mergeCell ref="K20:L20"/>
    <mergeCell ref="M20:O20"/>
    <mergeCell ref="P20:R20"/>
    <mergeCell ref="S18:T18"/>
    <mergeCell ref="S16:T16"/>
    <mergeCell ref="A17:B17"/>
    <mergeCell ref="D17:J17"/>
    <mergeCell ref="K17:L17"/>
    <mergeCell ref="M17:O17"/>
    <mergeCell ref="P17:R17"/>
    <mergeCell ref="S17:T17"/>
    <mergeCell ref="P16:R16"/>
    <mergeCell ref="A18:B18"/>
    <mergeCell ref="D18:J18"/>
    <mergeCell ref="K18:L18"/>
    <mergeCell ref="M18:O18"/>
    <mergeCell ref="P18:R18"/>
    <mergeCell ref="H14:K14"/>
    <mergeCell ref="A16:B16"/>
    <mergeCell ref="D16:J16"/>
    <mergeCell ref="K16:L16"/>
    <mergeCell ref="M16:O16"/>
    <mergeCell ref="B2:F3"/>
    <mergeCell ref="O3:P4"/>
    <mergeCell ref="R3:S4"/>
    <mergeCell ref="B4:E8"/>
    <mergeCell ref="N6:P9"/>
    <mergeCell ref="R7:S10"/>
    <mergeCell ref="I8:I12"/>
    <mergeCell ref="B9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7339-3048-47BD-A2A2-2A6F48243940}">
  <dimension ref="A2:T34"/>
  <sheetViews>
    <sheetView topLeftCell="B1" zoomScaleNormal="100" workbookViewId="0">
      <selection activeCell="G37" sqref="G37"/>
    </sheetView>
  </sheetViews>
  <sheetFormatPr defaultRowHeight="14.4" x14ac:dyDescent="0.3"/>
  <cols>
    <col min="1" max="1" width="6.44140625" customWidth="1"/>
    <col min="2" max="2" width="2.44140625" customWidth="1"/>
    <col min="3" max="3" width="11.33203125" customWidth="1"/>
    <col min="9" max="9" width="26.33203125" customWidth="1"/>
    <col min="11" max="11" width="1.88671875" customWidth="1"/>
    <col min="13" max="13" width="6.5546875" customWidth="1"/>
    <col min="14" max="14" width="0.6640625" customWidth="1"/>
    <col min="16" max="16" width="5" customWidth="1"/>
    <col min="17" max="17" width="8.88671875" hidden="1" customWidth="1"/>
    <col min="18" max="18" width="4.44140625" customWidth="1"/>
    <col min="19" max="19" width="5.5546875" customWidth="1"/>
  </cols>
  <sheetData>
    <row r="2" spans="1:20" x14ac:dyDescent="0.3">
      <c r="B2" s="53" t="s">
        <v>0</v>
      </c>
      <c r="C2" s="33"/>
      <c r="D2" s="33"/>
      <c r="E2" s="33"/>
      <c r="F2" s="33"/>
    </row>
    <row r="3" spans="1:20" x14ac:dyDescent="0.3">
      <c r="B3" s="33"/>
      <c r="C3" s="33"/>
      <c r="D3" s="33"/>
      <c r="E3" s="33"/>
      <c r="F3" s="33"/>
      <c r="O3" s="54" t="s">
        <v>1</v>
      </c>
      <c r="P3" s="33"/>
      <c r="R3" s="55">
        <v>46171.46107289676</v>
      </c>
      <c r="S3" s="33"/>
    </row>
    <row r="4" spans="1:20" x14ac:dyDescent="0.3">
      <c r="B4" s="53" t="s">
        <v>2</v>
      </c>
      <c r="C4" s="33"/>
      <c r="D4" s="33"/>
      <c r="E4" s="33"/>
      <c r="O4" s="33"/>
      <c r="P4" s="33"/>
      <c r="R4" s="33"/>
      <c r="S4" s="33"/>
    </row>
    <row r="5" spans="1:20" x14ac:dyDescent="0.3">
      <c r="B5" s="33"/>
      <c r="C5" s="33"/>
      <c r="D5" s="33"/>
      <c r="E5" s="33"/>
    </row>
    <row r="6" spans="1:20" x14ac:dyDescent="0.3">
      <c r="B6" s="33"/>
      <c r="C6" s="33"/>
      <c r="D6" s="33"/>
      <c r="E6" s="33"/>
      <c r="N6" s="54" t="s">
        <v>3</v>
      </c>
      <c r="O6" s="33"/>
      <c r="P6" s="33"/>
    </row>
    <row r="7" spans="1:20" x14ac:dyDescent="0.3">
      <c r="B7" s="33"/>
      <c r="C7" s="33"/>
      <c r="D7" s="33"/>
      <c r="E7" s="33"/>
      <c r="N7" s="33"/>
      <c r="O7" s="33"/>
      <c r="P7" s="33"/>
      <c r="R7" s="36">
        <v>46171.46107289676</v>
      </c>
      <c r="S7" s="33"/>
    </row>
    <row r="8" spans="1:20" x14ac:dyDescent="0.3">
      <c r="B8" s="33"/>
      <c r="C8" s="33"/>
      <c r="D8" s="33"/>
      <c r="E8" s="33"/>
      <c r="I8" s="56" t="s">
        <v>23</v>
      </c>
      <c r="N8" s="33"/>
      <c r="O8" s="33"/>
      <c r="P8" s="33"/>
      <c r="R8" s="33"/>
      <c r="S8" s="33"/>
    </row>
    <row r="9" spans="1:20" x14ac:dyDescent="0.3">
      <c r="B9" s="53" t="s">
        <v>5</v>
      </c>
      <c r="C9" s="33"/>
      <c r="D9" s="33"/>
      <c r="I9" s="33"/>
      <c r="N9" s="33"/>
      <c r="O9" s="33"/>
      <c r="P9" s="33"/>
      <c r="R9" s="33"/>
      <c r="S9" s="33"/>
    </row>
    <row r="10" spans="1:20" x14ac:dyDescent="0.3">
      <c r="B10" s="33"/>
      <c r="C10" s="33"/>
      <c r="D10" s="33"/>
      <c r="I10" s="33"/>
      <c r="R10" s="33"/>
      <c r="S10" s="33"/>
    </row>
    <row r="11" spans="1:20" x14ac:dyDescent="0.3">
      <c r="B11" s="33"/>
      <c r="C11" s="33"/>
      <c r="D11" s="33"/>
      <c r="I11" s="33"/>
    </row>
    <row r="12" spans="1:20" x14ac:dyDescent="0.3">
      <c r="I12" s="33"/>
    </row>
    <row r="14" spans="1:20" x14ac:dyDescent="0.3">
      <c r="H14" s="58" t="s">
        <v>6</v>
      </c>
      <c r="I14" s="33"/>
      <c r="J14" s="33"/>
      <c r="K14" s="33"/>
    </row>
    <row r="15" spans="1:20" ht="15" thickBot="1" x14ac:dyDescent="0.35"/>
    <row r="16" spans="1:20" ht="15.6" thickTop="1" thickBot="1" x14ac:dyDescent="0.35">
      <c r="A16" s="57" t="s">
        <v>7</v>
      </c>
      <c r="B16" s="40"/>
      <c r="C16" s="11" t="s">
        <v>8</v>
      </c>
      <c r="D16" s="57" t="s">
        <v>9</v>
      </c>
      <c r="E16" s="40"/>
      <c r="F16" s="40"/>
      <c r="G16" s="40"/>
      <c r="H16" s="40"/>
      <c r="I16" s="40"/>
      <c r="J16" s="40"/>
      <c r="K16" s="57" t="s">
        <v>10</v>
      </c>
      <c r="L16" s="40"/>
      <c r="M16" s="57" t="s">
        <v>11</v>
      </c>
      <c r="N16" s="40"/>
      <c r="O16" s="40"/>
      <c r="P16" s="57" t="s">
        <v>21</v>
      </c>
      <c r="Q16" s="40"/>
      <c r="R16" s="40"/>
      <c r="S16" s="57" t="s">
        <v>12</v>
      </c>
      <c r="T16" s="40"/>
    </row>
    <row r="17" spans="1:20" ht="15" thickTop="1" x14ac:dyDescent="0.3">
      <c r="A17" s="52"/>
      <c r="B17" s="44"/>
      <c r="C17" s="9"/>
      <c r="D17" s="52" t="s">
        <v>13</v>
      </c>
      <c r="E17" s="44"/>
      <c r="F17" s="44"/>
      <c r="G17" s="44"/>
      <c r="H17" s="44"/>
      <c r="I17" s="44"/>
      <c r="J17" s="44"/>
      <c r="K17" s="48">
        <f>K18</f>
        <v>5537900</v>
      </c>
      <c r="L17" s="44"/>
      <c r="M17" s="48">
        <f>M18</f>
        <v>2183600</v>
      </c>
      <c r="N17" s="44"/>
      <c r="O17" s="44"/>
      <c r="P17" s="48">
        <v>39.42</v>
      </c>
      <c r="Q17" s="44"/>
      <c r="R17" s="44"/>
      <c r="S17" s="48">
        <v>7721500</v>
      </c>
      <c r="T17" s="44"/>
    </row>
    <row r="18" spans="1:20" x14ac:dyDescent="0.3">
      <c r="A18" s="59"/>
      <c r="B18" s="42"/>
      <c r="C18" s="12" t="s">
        <v>14</v>
      </c>
      <c r="D18" s="59" t="s">
        <v>15</v>
      </c>
      <c r="E18" s="42"/>
      <c r="F18" s="42"/>
      <c r="G18" s="42"/>
      <c r="H18" s="42"/>
      <c r="I18" s="42"/>
      <c r="J18" s="42"/>
      <c r="K18" s="60">
        <v>5537900</v>
      </c>
      <c r="L18" s="42"/>
      <c r="M18" s="60">
        <f>M19+M20+M21+M22+M23</f>
        <v>2183600</v>
      </c>
      <c r="N18" s="42"/>
      <c r="O18" s="42"/>
      <c r="P18" s="60">
        <v>39.42</v>
      </c>
      <c r="Q18" s="42"/>
      <c r="R18" s="42"/>
      <c r="S18" s="60">
        <v>7721500</v>
      </c>
      <c r="T18" s="42"/>
    </row>
    <row r="19" spans="1:20" x14ac:dyDescent="0.3">
      <c r="A19" s="59"/>
      <c r="B19" s="42"/>
      <c r="C19" s="12" t="s">
        <v>24</v>
      </c>
      <c r="D19" s="59" t="s">
        <v>25</v>
      </c>
      <c r="E19" s="42"/>
      <c r="F19" s="42"/>
      <c r="G19" s="42"/>
      <c r="H19" s="42"/>
      <c r="I19" s="42"/>
      <c r="J19" s="42"/>
      <c r="K19" s="60">
        <v>2975200</v>
      </c>
      <c r="L19" s="42"/>
      <c r="M19" s="60">
        <v>2024800</v>
      </c>
      <c r="N19" s="42"/>
      <c r="O19" s="42"/>
      <c r="P19" s="60">
        <v>68.06</v>
      </c>
      <c r="Q19" s="42"/>
      <c r="R19" s="42"/>
      <c r="S19" s="60">
        <v>5000000</v>
      </c>
      <c r="T19" s="42"/>
    </row>
    <row r="20" spans="1:20" x14ac:dyDescent="0.3">
      <c r="A20" s="59"/>
      <c r="B20" s="42"/>
      <c r="C20" s="12" t="s">
        <v>26</v>
      </c>
      <c r="D20" s="59" t="s">
        <v>27</v>
      </c>
      <c r="E20" s="42"/>
      <c r="F20" s="42"/>
      <c r="G20" s="42"/>
      <c r="H20" s="42"/>
      <c r="I20" s="42"/>
      <c r="J20" s="42"/>
      <c r="K20" s="60">
        <v>400</v>
      </c>
      <c r="L20" s="42"/>
      <c r="M20" s="60">
        <v>0</v>
      </c>
      <c r="N20" s="42"/>
      <c r="O20" s="42"/>
      <c r="P20" s="60">
        <v>0</v>
      </c>
      <c r="Q20" s="42"/>
      <c r="R20" s="42"/>
      <c r="S20" s="60">
        <v>400</v>
      </c>
      <c r="T20" s="42"/>
    </row>
    <row r="21" spans="1:20" x14ac:dyDescent="0.3">
      <c r="A21" s="59"/>
      <c r="B21" s="42"/>
      <c r="C21" s="12" t="s">
        <v>28</v>
      </c>
      <c r="D21" s="59" t="s">
        <v>29</v>
      </c>
      <c r="E21" s="42"/>
      <c r="F21" s="42"/>
      <c r="G21" s="42"/>
      <c r="H21" s="42"/>
      <c r="I21" s="42"/>
      <c r="J21" s="42"/>
      <c r="K21" s="60">
        <v>260300</v>
      </c>
      <c r="L21" s="42"/>
      <c r="M21" s="60">
        <v>13300</v>
      </c>
      <c r="N21" s="42"/>
      <c r="O21" s="42"/>
      <c r="P21" s="60">
        <v>5.1100000000000003</v>
      </c>
      <c r="Q21" s="42"/>
      <c r="R21" s="42"/>
      <c r="S21" s="60">
        <v>273600</v>
      </c>
      <c r="T21" s="42"/>
    </row>
    <row r="22" spans="1:20" x14ac:dyDescent="0.3">
      <c r="A22" s="59"/>
      <c r="B22" s="42"/>
      <c r="C22" s="12" t="s">
        <v>30</v>
      </c>
      <c r="D22" s="59" t="s">
        <v>31</v>
      </c>
      <c r="E22" s="42"/>
      <c r="F22" s="42"/>
      <c r="G22" s="42"/>
      <c r="H22" s="42"/>
      <c r="I22" s="42"/>
      <c r="J22" s="42"/>
      <c r="K22" s="60">
        <v>2301900</v>
      </c>
      <c r="L22" s="42"/>
      <c r="M22" s="60">
        <v>145500</v>
      </c>
      <c r="N22" s="42"/>
      <c r="O22" s="42"/>
      <c r="P22" s="61">
        <v>6.32</v>
      </c>
      <c r="Q22" s="62"/>
      <c r="R22" s="62"/>
      <c r="S22" s="60">
        <v>2447400</v>
      </c>
      <c r="T22" s="42"/>
    </row>
    <row r="23" spans="1:20" ht="15" thickBot="1" x14ac:dyDescent="0.35">
      <c r="A23" s="59"/>
      <c r="B23" s="42"/>
      <c r="C23" s="12" t="s">
        <v>32</v>
      </c>
      <c r="D23" s="59" t="s">
        <v>33</v>
      </c>
      <c r="E23" s="42"/>
      <c r="F23" s="42"/>
      <c r="G23" s="42"/>
      <c r="H23" s="42"/>
      <c r="I23" s="42"/>
      <c r="J23" s="42"/>
      <c r="K23" s="60">
        <v>100</v>
      </c>
      <c r="L23" s="42"/>
      <c r="M23" s="60">
        <v>0</v>
      </c>
      <c r="N23" s="42"/>
      <c r="O23" s="42"/>
      <c r="P23" s="60">
        <v>0</v>
      </c>
      <c r="Q23" s="42"/>
      <c r="R23" s="42"/>
      <c r="S23" s="60">
        <v>100</v>
      </c>
      <c r="T23" s="42"/>
    </row>
    <row r="24" spans="1:20" ht="15.6" thickTop="1" thickBot="1" x14ac:dyDescent="0.35">
      <c r="A24" s="63" t="s">
        <v>7</v>
      </c>
      <c r="B24" s="64"/>
      <c r="C24" s="13" t="s">
        <v>8</v>
      </c>
      <c r="D24" s="63" t="s">
        <v>9</v>
      </c>
      <c r="E24" s="64"/>
      <c r="F24" s="64"/>
      <c r="G24" s="64"/>
      <c r="H24" s="64"/>
      <c r="I24" s="64"/>
      <c r="J24" s="64"/>
      <c r="K24" s="63" t="s">
        <v>10</v>
      </c>
      <c r="L24" s="64"/>
      <c r="M24" s="63" t="s">
        <v>11</v>
      </c>
      <c r="N24" s="64"/>
      <c r="O24" s="64"/>
      <c r="P24" s="63" t="s">
        <v>21</v>
      </c>
      <c r="Q24" s="64"/>
      <c r="R24" s="64"/>
      <c r="S24" s="63" t="s">
        <v>12</v>
      </c>
      <c r="T24" s="64"/>
    </row>
    <row r="25" spans="1:20" ht="15" thickTop="1" x14ac:dyDescent="0.3">
      <c r="A25" s="52"/>
      <c r="B25" s="44"/>
      <c r="C25" s="9"/>
      <c r="D25" s="52" t="s">
        <v>16</v>
      </c>
      <c r="E25" s="44"/>
      <c r="F25" s="44"/>
      <c r="G25" s="44"/>
      <c r="H25" s="44"/>
      <c r="I25" s="44"/>
      <c r="J25" s="44"/>
      <c r="K25" s="48">
        <v>5537900</v>
      </c>
      <c r="L25" s="44"/>
      <c r="M25" s="48">
        <v>2183600</v>
      </c>
      <c r="N25" s="44"/>
      <c r="O25" s="44"/>
      <c r="P25" s="48">
        <v>39.43</v>
      </c>
      <c r="Q25" s="44"/>
      <c r="R25" s="44"/>
      <c r="S25" s="48">
        <v>7721500</v>
      </c>
      <c r="T25" s="44"/>
    </row>
    <row r="26" spans="1:20" x14ac:dyDescent="0.3">
      <c r="A26" s="59"/>
      <c r="B26" s="42"/>
      <c r="C26" s="12" t="s">
        <v>17</v>
      </c>
      <c r="D26" s="59" t="s">
        <v>18</v>
      </c>
      <c r="E26" s="42"/>
      <c r="F26" s="42"/>
      <c r="G26" s="42"/>
      <c r="H26" s="42"/>
      <c r="I26" s="42"/>
      <c r="J26" s="42"/>
      <c r="K26" s="60">
        <v>1751700</v>
      </c>
      <c r="L26" s="42"/>
      <c r="M26" s="60">
        <v>150800</v>
      </c>
      <c r="N26" s="42"/>
      <c r="O26" s="42"/>
      <c r="P26" s="60">
        <v>8.61</v>
      </c>
      <c r="Q26" s="42"/>
      <c r="R26" s="42"/>
      <c r="S26" s="60">
        <v>1902500</v>
      </c>
      <c r="T26" s="42"/>
    </row>
    <row r="27" spans="1:20" x14ac:dyDescent="0.3">
      <c r="A27" s="59"/>
      <c r="B27" s="42"/>
      <c r="C27" s="12" t="s">
        <v>34</v>
      </c>
      <c r="D27" s="59" t="s">
        <v>35</v>
      </c>
      <c r="E27" s="42"/>
      <c r="F27" s="42"/>
      <c r="G27" s="42"/>
      <c r="H27" s="42"/>
      <c r="I27" s="42"/>
      <c r="J27" s="42"/>
      <c r="K27" s="60">
        <v>947800</v>
      </c>
      <c r="L27" s="42"/>
      <c r="M27" s="60">
        <v>103400</v>
      </c>
      <c r="N27" s="42"/>
      <c r="O27" s="42"/>
      <c r="P27" s="60">
        <v>10.91</v>
      </c>
      <c r="Q27" s="42"/>
      <c r="R27" s="42"/>
      <c r="S27" s="60">
        <v>1051200</v>
      </c>
      <c r="T27" s="42"/>
    </row>
    <row r="28" spans="1:20" x14ac:dyDescent="0.3">
      <c r="A28" s="59"/>
      <c r="B28" s="42"/>
      <c r="C28" s="12" t="s">
        <v>36</v>
      </c>
      <c r="D28" s="59" t="s">
        <v>37</v>
      </c>
      <c r="E28" s="42"/>
      <c r="F28" s="42"/>
      <c r="G28" s="42"/>
      <c r="H28" s="42"/>
      <c r="I28" s="42"/>
      <c r="J28" s="42"/>
      <c r="K28" s="60">
        <v>680700</v>
      </c>
      <c r="L28" s="42"/>
      <c r="M28" s="60">
        <v>47400</v>
      </c>
      <c r="N28" s="42"/>
      <c r="O28" s="42"/>
      <c r="P28" s="60">
        <v>6.96</v>
      </c>
      <c r="Q28" s="42"/>
      <c r="R28" s="42"/>
      <c r="S28" s="60">
        <v>728100</v>
      </c>
      <c r="T28" s="42"/>
    </row>
    <row r="29" spans="1:20" x14ac:dyDescent="0.3">
      <c r="A29" s="59"/>
      <c r="B29" s="42"/>
      <c r="C29" s="12" t="s">
        <v>38</v>
      </c>
      <c r="D29" s="59" t="s">
        <v>39</v>
      </c>
      <c r="E29" s="42"/>
      <c r="F29" s="42"/>
      <c r="G29" s="42"/>
      <c r="H29" s="42"/>
      <c r="I29" s="42"/>
      <c r="J29" s="42"/>
      <c r="K29" s="60">
        <v>123200</v>
      </c>
      <c r="L29" s="42"/>
      <c r="M29" s="60">
        <v>0</v>
      </c>
      <c r="N29" s="42"/>
      <c r="O29" s="42"/>
      <c r="P29" s="60">
        <v>0</v>
      </c>
      <c r="Q29" s="42"/>
      <c r="R29" s="42"/>
      <c r="S29" s="60">
        <v>123200</v>
      </c>
      <c r="T29" s="42"/>
    </row>
    <row r="30" spans="1:20" x14ac:dyDescent="0.3">
      <c r="A30" s="59"/>
      <c r="B30" s="42"/>
      <c r="C30" s="12" t="s">
        <v>19</v>
      </c>
      <c r="D30" s="59" t="s">
        <v>20</v>
      </c>
      <c r="E30" s="42"/>
      <c r="F30" s="42"/>
      <c r="G30" s="42"/>
      <c r="H30" s="42"/>
      <c r="I30" s="42"/>
      <c r="J30" s="42"/>
      <c r="K30" s="60">
        <v>3786200</v>
      </c>
      <c r="L30" s="42"/>
      <c r="M30" s="60">
        <v>2032800</v>
      </c>
      <c r="N30" s="42"/>
      <c r="O30" s="42"/>
      <c r="P30" s="60">
        <v>53.69</v>
      </c>
      <c r="Q30" s="42"/>
      <c r="R30" s="42"/>
      <c r="S30" s="60">
        <v>5819000</v>
      </c>
      <c r="T30" s="42"/>
    </row>
    <row r="31" spans="1:20" x14ac:dyDescent="0.3">
      <c r="A31" s="59"/>
      <c r="B31" s="42"/>
      <c r="C31" s="12" t="s">
        <v>40</v>
      </c>
      <c r="D31" s="59" t="s">
        <v>41</v>
      </c>
      <c r="E31" s="42"/>
      <c r="F31" s="42"/>
      <c r="G31" s="42"/>
      <c r="H31" s="42"/>
      <c r="I31" s="42"/>
      <c r="J31" s="42"/>
      <c r="K31" s="60">
        <v>0</v>
      </c>
      <c r="L31" s="42"/>
      <c r="M31" s="60">
        <v>0</v>
      </c>
      <c r="N31" s="42"/>
      <c r="O31" s="42"/>
      <c r="P31" s="60">
        <v>0</v>
      </c>
      <c r="Q31" s="42"/>
      <c r="R31" s="42"/>
      <c r="S31" s="60">
        <v>0</v>
      </c>
      <c r="T31" s="42"/>
    </row>
    <row r="32" spans="1:20" x14ac:dyDescent="0.3">
      <c r="A32" s="59"/>
      <c r="B32" s="42"/>
      <c r="C32" s="12" t="s">
        <v>42</v>
      </c>
      <c r="D32" s="59" t="s">
        <v>43</v>
      </c>
      <c r="E32" s="42"/>
      <c r="F32" s="42"/>
      <c r="G32" s="42"/>
      <c r="H32" s="42"/>
      <c r="I32" s="42"/>
      <c r="J32" s="42"/>
      <c r="K32" s="60">
        <v>513500</v>
      </c>
      <c r="L32" s="42"/>
      <c r="M32" s="60">
        <v>160500</v>
      </c>
      <c r="N32" s="42"/>
      <c r="O32" s="42"/>
      <c r="P32" s="60">
        <v>31.26</v>
      </c>
      <c r="Q32" s="42"/>
      <c r="R32" s="42"/>
      <c r="S32" s="60">
        <v>674000</v>
      </c>
      <c r="T32" s="42"/>
    </row>
    <row r="33" spans="1:20" x14ac:dyDescent="0.3">
      <c r="A33" s="59"/>
      <c r="B33" s="42"/>
      <c r="C33" s="12" t="s">
        <v>44</v>
      </c>
      <c r="D33" s="59" t="s">
        <v>45</v>
      </c>
      <c r="E33" s="42"/>
      <c r="F33" s="42"/>
      <c r="G33" s="42"/>
      <c r="H33" s="42"/>
      <c r="I33" s="42"/>
      <c r="J33" s="42"/>
      <c r="K33" s="60">
        <v>3272700</v>
      </c>
      <c r="L33" s="42"/>
      <c r="M33" s="60">
        <v>1872300</v>
      </c>
      <c r="N33" s="42"/>
      <c r="O33" s="42"/>
      <c r="P33" s="60">
        <v>57.21</v>
      </c>
      <c r="Q33" s="42"/>
      <c r="R33" s="42"/>
      <c r="S33" s="60">
        <v>5145000</v>
      </c>
      <c r="T33" s="42"/>
    </row>
    <row r="34" spans="1:2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</sheetData>
  <mergeCells count="117">
    <mergeCell ref="A33:B33"/>
    <mergeCell ref="D33:J33"/>
    <mergeCell ref="K33:L33"/>
    <mergeCell ref="M33:O33"/>
    <mergeCell ref="P33:R33"/>
    <mergeCell ref="S33:T33"/>
    <mergeCell ref="A32:B32"/>
    <mergeCell ref="D32:J32"/>
    <mergeCell ref="K32:L32"/>
    <mergeCell ref="M32:O32"/>
    <mergeCell ref="P32:R32"/>
    <mergeCell ref="S32:T32"/>
    <mergeCell ref="A31:B31"/>
    <mergeCell ref="D31:J31"/>
    <mergeCell ref="K31:L31"/>
    <mergeCell ref="M31:O31"/>
    <mergeCell ref="P31:R31"/>
    <mergeCell ref="S31:T31"/>
    <mergeCell ref="A30:B30"/>
    <mergeCell ref="D30:J30"/>
    <mergeCell ref="K30:L30"/>
    <mergeCell ref="M30:O30"/>
    <mergeCell ref="P30:R30"/>
    <mergeCell ref="S30:T30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A27:B27"/>
    <mergeCell ref="D27:J27"/>
    <mergeCell ref="K27:L27"/>
    <mergeCell ref="M27:O27"/>
    <mergeCell ref="P27:R27"/>
    <mergeCell ref="S27:T27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5:T25"/>
    <mergeCell ref="A24:B24"/>
    <mergeCell ref="D24:J24"/>
    <mergeCell ref="K24:L24"/>
    <mergeCell ref="M24:O24"/>
    <mergeCell ref="P24:R24"/>
    <mergeCell ref="S24:T24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S19:T19"/>
    <mergeCell ref="A18:B18"/>
    <mergeCell ref="D18:J18"/>
    <mergeCell ref="K18:L18"/>
    <mergeCell ref="M18:O18"/>
    <mergeCell ref="P18:R18"/>
    <mergeCell ref="S18:T18"/>
    <mergeCell ref="A17:B17"/>
    <mergeCell ref="D17:J17"/>
    <mergeCell ref="K17:L17"/>
    <mergeCell ref="M17:O17"/>
    <mergeCell ref="P17:R17"/>
    <mergeCell ref="S17:T17"/>
    <mergeCell ref="H14:K14"/>
    <mergeCell ref="A16:B16"/>
    <mergeCell ref="D16:J16"/>
    <mergeCell ref="K16:L16"/>
    <mergeCell ref="M16:O16"/>
    <mergeCell ref="P16:R16"/>
    <mergeCell ref="B2:F3"/>
    <mergeCell ref="O3:P4"/>
    <mergeCell ref="R3:S4"/>
    <mergeCell ref="B4:E8"/>
    <mergeCell ref="N6:P9"/>
    <mergeCell ref="R7:S10"/>
    <mergeCell ref="I8:I12"/>
    <mergeCell ref="B9:D11"/>
    <mergeCell ref="S16:T1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15FCE-9A34-42E7-A382-CB2AE20DE034}">
  <dimension ref="A2:T37"/>
  <sheetViews>
    <sheetView topLeftCell="G17" zoomScaleNormal="100" workbookViewId="0">
      <selection activeCell="V19" sqref="V19"/>
    </sheetView>
  </sheetViews>
  <sheetFormatPr defaultRowHeight="14.4" x14ac:dyDescent="0.3"/>
  <cols>
    <col min="1" max="1" width="8.88671875" customWidth="1"/>
    <col min="2" max="2" width="0.109375" customWidth="1"/>
    <col min="3" max="3" width="15.77734375" customWidth="1"/>
    <col min="9" max="9" width="34" customWidth="1"/>
    <col min="10" max="10" width="6.77734375" customWidth="1"/>
    <col min="11" max="11" width="0.44140625" customWidth="1"/>
    <col min="13" max="13" width="7.77734375" customWidth="1"/>
    <col min="14" max="14" width="8.88671875" hidden="1" customWidth="1"/>
    <col min="16" max="16" width="5.5546875" customWidth="1"/>
    <col min="17" max="17" width="1.44140625" customWidth="1"/>
    <col min="18" max="18" width="4" customWidth="1"/>
    <col min="20" max="20" width="2.33203125" customWidth="1"/>
  </cols>
  <sheetData>
    <row r="2" spans="1:20" x14ac:dyDescent="0.3">
      <c r="B2" s="53" t="s">
        <v>0</v>
      </c>
      <c r="C2" s="33"/>
      <c r="D2" s="33"/>
      <c r="E2" s="33"/>
      <c r="F2" s="33"/>
    </row>
    <row r="3" spans="1:20" x14ac:dyDescent="0.3">
      <c r="B3" s="33"/>
      <c r="C3" s="33"/>
      <c r="D3" s="33"/>
      <c r="E3" s="33"/>
      <c r="F3" s="33"/>
      <c r="O3" s="54" t="s">
        <v>1</v>
      </c>
      <c r="P3" s="33"/>
      <c r="R3" s="55">
        <v>46171.462685735001</v>
      </c>
      <c r="S3" s="33"/>
    </row>
    <row r="4" spans="1:20" x14ac:dyDescent="0.3">
      <c r="B4" s="53" t="s">
        <v>2</v>
      </c>
      <c r="C4" s="33"/>
      <c r="D4" s="33"/>
      <c r="E4" s="33"/>
      <c r="O4" s="33"/>
      <c r="P4" s="33"/>
      <c r="R4" s="33"/>
      <c r="S4" s="33"/>
    </row>
    <row r="5" spans="1:20" x14ac:dyDescent="0.3">
      <c r="B5" s="33"/>
      <c r="C5" s="33"/>
      <c r="D5" s="33"/>
      <c r="E5" s="33"/>
    </row>
    <row r="6" spans="1:20" x14ac:dyDescent="0.3">
      <c r="B6" s="33"/>
      <c r="C6" s="33"/>
      <c r="D6" s="33"/>
      <c r="E6" s="33"/>
      <c r="N6" s="54" t="s">
        <v>3</v>
      </c>
      <c r="O6" s="33"/>
      <c r="P6" s="33"/>
    </row>
    <row r="7" spans="1:20" x14ac:dyDescent="0.3">
      <c r="B7" s="33"/>
      <c r="C7" s="33"/>
      <c r="D7" s="33"/>
      <c r="E7" s="33"/>
      <c r="N7" s="33"/>
      <c r="O7" s="33"/>
      <c r="P7" s="33"/>
      <c r="R7" s="36">
        <v>46171.462685915838</v>
      </c>
      <c r="S7" s="33"/>
    </row>
    <row r="8" spans="1:20" x14ac:dyDescent="0.3">
      <c r="B8" s="33"/>
      <c r="C8" s="33"/>
      <c r="D8" s="33"/>
      <c r="E8" s="33"/>
      <c r="I8" s="56" t="s">
        <v>46</v>
      </c>
      <c r="N8" s="33"/>
      <c r="O8" s="33"/>
      <c r="P8" s="33"/>
      <c r="R8" s="33"/>
      <c r="S8" s="33"/>
    </row>
    <row r="9" spans="1:20" x14ac:dyDescent="0.3">
      <c r="B9" s="53" t="s">
        <v>5</v>
      </c>
      <c r="C9" s="33"/>
      <c r="D9" s="33"/>
      <c r="I9" s="33"/>
      <c r="N9" s="33"/>
      <c r="O9" s="33"/>
      <c r="P9" s="33"/>
      <c r="R9" s="33"/>
      <c r="S9" s="33"/>
    </row>
    <row r="10" spans="1:20" x14ac:dyDescent="0.3">
      <c r="B10" s="33"/>
      <c r="C10" s="33"/>
      <c r="D10" s="33"/>
      <c r="I10" s="33"/>
      <c r="R10" s="33"/>
      <c r="S10" s="33"/>
    </row>
    <row r="11" spans="1:20" x14ac:dyDescent="0.3">
      <c r="B11" s="33"/>
      <c r="C11" s="33"/>
      <c r="D11" s="33"/>
      <c r="I11" s="33"/>
    </row>
    <row r="12" spans="1:20" x14ac:dyDescent="0.3">
      <c r="I12" s="33"/>
    </row>
    <row r="14" spans="1:20" x14ac:dyDescent="0.3">
      <c r="H14" s="58" t="s">
        <v>6</v>
      </c>
      <c r="I14" s="33"/>
      <c r="J14" s="33"/>
      <c r="K14" s="33"/>
    </row>
    <row r="15" spans="1:20" ht="16.8" customHeight="1" thickBot="1" x14ac:dyDescent="0.35"/>
    <row r="16" spans="1:20" ht="17.399999999999999" customHeight="1" thickTop="1" thickBot="1" x14ac:dyDescent="0.35">
      <c r="A16" s="57" t="s">
        <v>7</v>
      </c>
      <c r="B16" s="40"/>
      <c r="C16" s="11" t="s">
        <v>8</v>
      </c>
      <c r="D16" s="57" t="s">
        <v>9</v>
      </c>
      <c r="E16" s="40"/>
      <c r="F16" s="40"/>
      <c r="G16" s="40"/>
      <c r="H16" s="40"/>
      <c r="I16" s="40"/>
      <c r="J16" s="40"/>
      <c r="K16" s="57" t="s">
        <v>10</v>
      </c>
      <c r="L16" s="40"/>
      <c r="M16" s="57" t="s">
        <v>11</v>
      </c>
      <c r="N16" s="40"/>
      <c r="O16" s="40"/>
      <c r="P16" s="57" t="s">
        <v>21</v>
      </c>
      <c r="Q16" s="40"/>
      <c r="R16" s="40"/>
      <c r="S16" s="57" t="s">
        <v>12</v>
      </c>
      <c r="T16" s="40"/>
    </row>
    <row r="17" spans="1:20" ht="15" thickTop="1" x14ac:dyDescent="0.3">
      <c r="A17" s="52"/>
      <c r="B17" s="44"/>
      <c r="C17" s="9"/>
      <c r="D17" s="52" t="s">
        <v>13</v>
      </c>
      <c r="E17" s="44"/>
      <c r="F17" s="44"/>
      <c r="G17" s="44"/>
      <c r="H17" s="44"/>
      <c r="I17" s="44"/>
      <c r="J17" s="44"/>
      <c r="K17" s="48">
        <f>K18+K20+K22+K25</f>
        <v>5537900</v>
      </c>
      <c r="L17" s="44"/>
      <c r="M17" s="48">
        <f>M18+M20+M22+M25</f>
        <v>2183600</v>
      </c>
      <c r="N17" s="44"/>
      <c r="O17" s="44"/>
      <c r="P17" s="48">
        <v>39.43</v>
      </c>
      <c r="Q17" s="44"/>
      <c r="R17" s="44"/>
      <c r="S17" s="48">
        <v>7721500</v>
      </c>
      <c r="T17" s="44"/>
    </row>
    <row r="18" spans="1:20" x14ac:dyDescent="0.3">
      <c r="A18" s="68"/>
      <c r="B18" s="69"/>
      <c r="C18" s="14" t="s">
        <v>47</v>
      </c>
      <c r="D18" s="68" t="s">
        <v>48</v>
      </c>
      <c r="E18" s="69"/>
      <c r="F18" s="69"/>
      <c r="G18" s="69"/>
      <c r="H18" s="69"/>
      <c r="I18" s="69"/>
      <c r="J18" s="69"/>
      <c r="K18" s="70">
        <v>2301900</v>
      </c>
      <c r="L18" s="69"/>
      <c r="M18" s="70">
        <v>145500</v>
      </c>
      <c r="N18" s="69"/>
      <c r="O18" s="69"/>
      <c r="P18" s="70">
        <v>6.32</v>
      </c>
      <c r="Q18" s="69"/>
      <c r="R18" s="69"/>
      <c r="S18" s="70">
        <v>2447400</v>
      </c>
      <c r="T18" s="69"/>
    </row>
    <row r="19" spans="1:20" x14ac:dyDescent="0.3">
      <c r="A19" s="65"/>
      <c r="B19" s="66"/>
      <c r="C19" s="15" t="s">
        <v>49</v>
      </c>
      <c r="D19" s="65" t="s">
        <v>48</v>
      </c>
      <c r="E19" s="66"/>
      <c r="F19" s="66"/>
      <c r="G19" s="66"/>
      <c r="H19" s="66"/>
      <c r="I19" s="66"/>
      <c r="J19" s="66"/>
      <c r="K19" s="67">
        <v>2301900</v>
      </c>
      <c r="L19" s="66"/>
      <c r="M19" s="67">
        <v>145500</v>
      </c>
      <c r="N19" s="66"/>
      <c r="O19" s="66"/>
      <c r="P19" s="67">
        <v>6.32</v>
      </c>
      <c r="Q19" s="66"/>
      <c r="R19" s="66"/>
      <c r="S19" s="67">
        <v>2447400</v>
      </c>
      <c r="T19" s="66"/>
    </row>
    <row r="20" spans="1:20" x14ac:dyDescent="0.3">
      <c r="A20" s="68"/>
      <c r="B20" s="69"/>
      <c r="C20" s="14" t="s">
        <v>50</v>
      </c>
      <c r="D20" s="68" t="s">
        <v>51</v>
      </c>
      <c r="E20" s="69"/>
      <c r="F20" s="69"/>
      <c r="G20" s="69"/>
      <c r="H20" s="69"/>
      <c r="I20" s="69"/>
      <c r="J20" s="69"/>
      <c r="K20" s="70">
        <v>65800</v>
      </c>
      <c r="L20" s="69"/>
      <c r="M20" s="70">
        <v>5300</v>
      </c>
      <c r="N20" s="69"/>
      <c r="O20" s="69"/>
      <c r="P20" s="70">
        <v>8.0500000000000007</v>
      </c>
      <c r="Q20" s="69"/>
      <c r="R20" s="69"/>
      <c r="S20" s="70">
        <v>71100</v>
      </c>
      <c r="T20" s="69"/>
    </row>
    <row r="21" spans="1:20" x14ac:dyDescent="0.3">
      <c r="A21" s="65"/>
      <c r="B21" s="66"/>
      <c r="C21" s="15" t="s">
        <v>52</v>
      </c>
      <c r="D21" s="65" t="s">
        <v>51</v>
      </c>
      <c r="E21" s="66"/>
      <c r="F21" s="66"/>
      <c r="G21" s="66"/>
      <c r="H21" s="66"/>
      <c r="I21" s="66"/>
      <c r="J21" s="66"/>
      <c r="K21" s="67">
        <v>65800</v>
      </c>
      <c r="L21" s="66"/>
      <c r="M21" s="67">
        <v>5300</v>
      </c>
      <c r="N21" s="66"/>
      <c r="O21" s="66"/>
      <c r="P21" s="67">
        <v>8.0500000000000007</v>
      </c>
      <c r="Q21" s="66"/>
      <c r="R21" s="66"/>
      <c r="S21" s="67">
        <v>71100</v>
      </c>
      <c r="T21" s="66"/>
    </row>
    <row r="22" spans="1:20" x14ac:dyDescent="0.3">
      <c r="A22" s="68"/>
      <c r="B22" s="69"/>
      <c r="C22" s="14" t="s">
        <v>53</v>
      </c>
      <c r="D22" s="68" t="s">
        <v>54</v>
      </c>
      <c r="E22" s="69"/>
      <c r="F22" s="69"/>
      <c r="G22" s="69"/>
      <c r="H22" s="69"/>
      <c r="I22" s="69"/>
      <c r="J22" s="69"/>
      <c r="K22" s="70">
        <v>2975200</v>
      </c>
      <c r="L22" s="69"/>
      <c r="M22" s="70">
        <v>2024800</v>
      </c>
      <c r="N22" s="69"/>
      <c r="O22" s="69"/>
      <c r="P22" s="70">
        <v>68.06</v>
      </c>
      <c r="Q22" s="69"/>
      <c r="R22" s="69"/>
      <c r="S22" s="70">
        <v>5000000</v>
      </c>
      <c r="T22" s="69"/>
    </row>
    <row r="23" spans="1:20" x14ac:dyDescent="0.3">
      <c r="A23" s="65"/>
      <c r="B23" s="66"/>
      <c r="C23" s="15" t="s">
        <v>55</v>
      </c>
      <c r="D23" s="65" t="s">
        <v>56</v>
      </c>
      <c r="E23" s="66"/>
      <c r="F23" s="66"/>
      <c r="G23" s="66"/>
      <c r="H23" s="66"/>
      <c r="I23" s="66"/>
      <c r="J23" s="66"/>
      <c r="K23" s="67">
        <v>0</v>
      </c>
      <c r="L23" s="66"/>
      <c r="M23" s="67">
        <v>0</v>
      </c>
      <c r="N23" s="66"/>
      <c r="O23" s="66"/>
      <c r="P23" s="67">
        <v>0</v>
      </c>
      <c r="Q23" s="66"/>
      <c r="R23" s="66"/>
      <c r="S23" s="67">
        <v>0</v>
      </c>
      <c r="T23" s="66"/>
    </row>
    <row r="24" spans="1:20" x14ac:dyDescent="0.3">
      <c r="A24" s="65"/>
      <c r="B24" s="66"/>
      <c r="C24" s="15" t="s">
        <v>57</v>
      </c>
      <c r="D24" s="65" t="s">
        <v>58</v>
      </c>
      <c r="E24" s="66"/>
      <c r="F24" s="66"/>
      <c r="G24" s="66"/>
      <c r="H24" s="66"/>
      <c r="I24" s="66"/>
      <c r="J24" s="66"/>
      <c r="K24" s="67">
        <v>2975200</v>
      </c>
      <c r="L24" s="66"/>
      <c r="M24" s="67">
        <v>2024800</v>
      </c>
      <c r="N24" s="66"/>
      <c r="O24" s="66"/>
      <c r="P24" s="67">
        <v>68.06</v>
      </c>
      <c r="Q24" s="66"/>
      <c r="R24" s="66"/>
      <c r="S24" s="67">
        <v>5000000</v>
      </c>
      <c r="T24" s="66"/>
    </row>
    <row r="25" spans="1:20" x14ac:dyDescent="0.3">
      <c r="A25" s="68"/>
      <c r="B25" s="69"/>
      <c r="C25" s="14" t="s">
        <v>59</v>
      </c>
      <c r="D25" s="68" t="s">
        <v>60</v>
      </c>
      <c r="E25" s="69"/>
      <c r="F25" s="69"/>
      <c r="G25" s="69"/>
      <c r="H25" s="69"/>
      <c r="I25" s="69"/>
      <c r="J25" s="69"/>
      <c r="K25" s="70">
        <v>195000</v>
      </c>
      <c r="L25" s="69"/>
      <c r="M25" s="70">
        <v>8000</v>
      </c>
      <c r="N25" s="69"/>
      <c r="O25" s="69"/>
      <c r="P25" s="70">
        <v>4.0999999999999996</v>
      </c>
      <c r="Q25" s="69"/>
      <c r="R25" s="69"/>
      <c r="S25" s="70">
        <v>203000</v>
      </c>
      <c r="T25" s="69"/>
    </row>
    <row r="26" spans="1:20" ht="15" thickBot="1" x14ac:dyDescent="0.35">
      <c r="A26" s="65"/>
      <c r="B26" s="66"/>
      <c r="C26" s="15" t="s">
        <v>61</v>
      </c>
      <c r="D26" s="65" t="s">
        <v>60</v>
      </c>
      <c r="E26" s="66"/>
      <c r="F26" s="66"/>
      <c r="G26" s="66"/>
      <c r="H26" s="66"/>
      <c r="I26" s="66"/>
      <c r="J26" s="66"/>
      <c r="K26" s="67">
        <v>195000</v>
      </c>
      <c r="L26" s="66"/>
      <c r="M26" s="67">
        <v>8000</v>
      </c>
      <c r="N26" s="66"/>
      <c r="O26" s="66"/>
      <c r="P26" s="67">
        <v>4.0999999999999996</v>
      </c>
      <c r="Q26" s="66"/>
      <c r="R26" s="66"/>
      <c r="S26" s="67">
        <v>203000</v>
      </c>
      <c r="T26" s="66"/>
    </row>
    <row r="27" spans="1:20" ht="15.6" thickTop="1" thickBot="1" x14ac:dyDescent="0.35">
      <c r="A27" s="57" t="s">
        <v>7</v>
      </c>
      <c r="B27" s="40"/>
      <c r="C27" s="11" t="s">
        <v>8</v>
      </c>
      <c r="D27" s="57" t="s">
        <v>9</v>
      </c>
      <c r="E27" s="40"/>
      <c r="F27" s="40"/>
      <c r="G27" s="40"/>
      <c r="H27" s="40"/>
      <c r="I27" s="40"/>
      <c r="J27" s="40"/>
      <c r="K27" s="57" t="s">
        <v>10</v>
      </c>
      <c r="L27" s="40"/>
      <c r="M27" s="57" t="s">
        <v>11</v>
      </c>
      <c r="N27" s="40"/>
      <c r="O27" s="40"/>
      <c r="P27" s="57" t="s">
        <v>21</v>
      </c>
      <c r="Q27" s="40"/>
      <c r="R27" s="40"/>
      <c r="S27" s="57" t="s">
        <v>12</v>
      </c>
      <c r="T27" s="40"/>
    </row>
    <row r="28" spans="1:20" ht="15" thickTop="1" x14ac:dyDescent="0.3">
      <c r="A28" s="52"/>
      <c r="B28" s="44"/>
      <c r="C28" s="9"/>
      <c r="D28" s="52" t="s">
        <v>16</v>
      </c>
      <c r="E28" s="44"/>
      <c r="F28" s="44"/>
      <c r="G28" s="44"/>
      <c r="H28" s="44"/>
      <c r="I28" s="44"/>
      <c r="J28" s="44"/>
      <c r="K28" s="48">
        <v>5537900</v>
      </c>
      <c r="L28" s="44"/>
      <c r="M28" s="48">
        <v>2183600</v>
      </c>
      <c r="N28" s="44"/>
      <c r="O28" s="44"/>
      <c r="P28" s="48">
        <v>39.43</v>
      </c>
      <c r="Q28" s="44"/>
      <c r="R28" s="44"/>
      <c r="S28" s="48">
        <v>7721500</v>
      </c>
      <c r="T28" s="44"/>
    </row>
    <row r="29" spans="1:20" x14ac:dyDescent="0.3">
      <c r="A29" s="68"/>
      <c r="B29" s="69"/>
      <c r="C29" s="14" t="s">
        <v>47</v>
      </c>
      <c r="D29" s="68" t="s">
        <v>48</v>
      </c>
      <c r="E29" s="69"/>
      <c r="F29" s="69"/>
      <c r="G29" s="69"/>
      <c r="H29" s="69"/>
      <c r="I29" s="69"/>
      <c r="J29" s="69"/>
      <c r="K29" s="70">
        <v>2301900</v>
      </c>
      <c r="L29" s="69"/>
      <c r="M29" s="70">
        <v>145500</v>
      </c>
      <c r="N29" s="69"/>
      <c r="O29" s="69"/>
      <c r="P29" s="70">
        <v>6.32</v>
      </c>
      <c r="Q29" s="69"/>
      <c r="R29" s="69"/>
      <c r="S29" s="70">
        <v>2447400</v>
      </c>
      <c r="T29" s="69"/>
    </row>
    <row r="30" spans="1:20" x14ac:dyDescent="0.3">
      <c r="A30" s="65"/>
      <c r="B30" s="66"/>
      <c r="C30" s="15" t="s">
        <v>49</v>
      </c>
      <c r="D30" s="65" t="s">
        <v>48</v>
      </c>
      <c r="E30" s="66"/>
      <c r="F30" s="66"/>
      <c r="G30" s="66"/>
      <c r="H30" s="66"/>
      <c r="I30" s="66"/>
      <c r="J30" s="66"/>
      <c r="K30" s="67">
        <v>2301900</v>
      </c>
      <c r="L30" s="66"/>
      <c r="M30" s="67">
        <v>145500</v>
      </c>
      <c r="N30" s="66"/>
      <c r="O30" s="66"/>
      <c r="P30" s="67">
        <v>6.32</v>
      </c>
      <c r="Q30" s="66"/>
      <c r="R30" s="66"/>
      <c r="S30" s="67">
        <v>2447400</v>
      </c>
      <c r="T30" s="66"/>
    </row>
    <row r="31" spans="1:20" x14ac:dyDescent="0.3">
      <c r="A31" s="68"/>
      <c r="B31" s="69"/>
      <c r="C31" s="14" t="s">
        <v>50</v>
      </c>
      <c r="D31" s="68" t="s">
        <v>51</v>
      </c>
      <c r="E31" s="69"/>
      <c r="F31" s="69"/>
      <c r="G31" s="69"/>
      <c r="H31" s="69"/>
      <c r="I31" s="69"/>
      <c r="J31" s="69"/>
      <c r="K31" s="70">
        <v>65800</v>
      </c>
      <c r="L31" s="69"/>
      <c r="M31" s="70">
        <v>5300</v>
      </c>
      <c r="N31" s="69"/>
      <c r="O31" s="69"/>
      <c r="P31" s="70">
        <v>8.0500000000000007</v>
      </c>
      <c r="Q31" s="69"/>
      <c r="R31" s="69"/>
      <c r="S31" s="70">
        <v>71100</v>
      </c>
      <c r="T31" s="69"/>
    </row>
    <row r="32" spans="1:20" x14ac:dyDescent="0.3">
      <c r="A32" s="65"/>
      <c r="B32" s="66"/>
      <c r="C32" s="15" t="s">
        <v>52</v>
      </c>
      <c r="D32" s="65" t="s">
        <v>51</v>
      </c>
      <c r="E32" s="66"/>
      <c r="F32" s="66"/>
      <c r="G32" s="66"/>
      <c r="H32" s="66"/>
      <c r="I32" s="66"/>
      <c r="J32" s="66"/>
      <c r="K32" s="67">
        <v>65800</v>
      </c>
      <c r="L32" s="66"/>
      <c r="M32" s="67">
        <v>5300</v>
      </c>
      <c r="N32" s="66"/>
      <c r="O32" s="66"/>
      <c r="P32" s="67">
        <v>8.0500000000000007</v>
      </c>
      <c r="Q32" s="66"/>
      <c r="R32" s="66"/>
      <c r="S32" s="67">
        <v>71100</v>
      </c>
      <c r="T32" s="66"/>
    </row>
    <row r="33" spans="1:20" x14ac:dyDescent="0.3">
      <c r="A33" s="68"/>
      <c r="B33" s="69"/>
      <c r="C33" s="14" t="s">
        <v>53</v>
      </c>
      <c r="D33" s="68" t="s">
        <v>54</v>
      </c>
      <c r="E33" s="69"/>
      <c r="F33" s="69"/>
      <c r="G33" s="69"/>
      <c r="H33" s="69"/>
      <c r="I33" s="69"/>
      <c r="J33" s="69"/>
      <c r="K33" s="70">
        <v>2975200</v>
      </c>
      <c r="L33" s="69"/>
      <c r="M33" s="70">
        <v>2024800</v>
      </c>
      <c r="N33" s="69"/>
      <c r="O33" s="69"/>
      <c r="P33" s="70">
        <v>68.06</v>
      </c>
      <c r="Q33" s="69"/>
      <c r="R33" s="69"/>
      <c r="S33" s="70">
        <v>5000000</v>
      </c>
      <c r="T33" s="69"/>
    </row>
    <row r="34" spans="1:20" x14ac:dyDescent="0.3">
      <c r="A34" s="65"/>
      <c r="B34" s="66"/>
      <c r="C34" s="15" t="s">
        <v>55</v>
      </c>
      <c r="D34" s="65" t="s">
        <v>56</v>
      </c>
      <c r="E34" s="66"/>
      <c r="F34" s="66"/>
      <c r="G34" s="66"/>
      <c r="H34" s="66"/>
      <c r="I34" s="66"/>
      <c r="J34" s="66"/>
      <c r="K34" s="67">
        <v>0</v>
      </c>
      <c r="L34" s="66"/>
      <c r="M34" s="67">
        <v>0</v>
      </c>
      <c r="N34" s="66"/>
      <c r="O34" s="66"/>
      <c r="P34" s="67">
        <v>0</v>
      </c>
      <c r="Q34" s="66"/>
      <c r="R34" s="66"/>
      <c r="S34" s="67">
        <v>0</v>
      </c>
      <c r="T34" s="66"/>
    </row>
    <row r="35" spans="1:20" x14ac:dyDescent="0.3">
      <c r="A35" s="68"/>
      <c r="B35" s="69"/>
      <c r="C35" s="14" t="s">
        <v>57</v>
      </c>
      <c r="D35" s="68" t="s">
        <v>58</v>
      </c>
      <c r="E35" s="69"/>
      <c r="F35" s="69"/>
      <c r="G35" s="69"/>
      <c r="H35" s="69"/>
      <c r="I35" s="69"/>
      <c r="J35" s="69"/>
      <c r="K35" s="70">
        <v>2975200</v>
      </c>
      <c r="L35" s="69"/>
      <c r="M35" s="70">
        <v>2024800</v>
      </c>
      <c r="N35" s="69"/>
      <c r="O35" s="69"/>
      <c r="P35" s="70">
        <v>68.06</v>
      </c>
      <c r="Q35" s="69"/>
      <c r="R35" s="69"/>
      <c r="S35" s="70">
        <v>5000000</v>
      </c>
      <c r="T35" s="69"/>
    </row>
    <row r="36" spans="1:20" x14ac:dyDescent="0.3">
      <c r="A36" s="68"/>
      <c r="B36" s="69"/>
      <c r="C36" s="14" t="s">
        <v>59</v>
      </c>
      <c r="D36" s="68" t="s">
        <v>60</v>
      </c>
      <c r="E36" s="69"/>
      <c r="F36" s="69"/>
      <c r="G36" s="69"/>
      <c r="H36" s="69"/>
      <c r="I36" s="69"/>
      <c r="J36" s="69"/>
      <c r="K36" s="70">
        <v>195000</v>
      </c>
      <c r="L36" s="69"/>
      <c r="M36" s="70">
        <v>8000</v>
      </c>
      <c r="N36" s="69"/>
      <c r="O36" s="69"/>
      <c r="P36" s="70">
        <v>4.0999999999999996</v>
      </c>
      <c r="Q36" s="69"/>
      <c r="R36" s="69"/>
      <c r="S36" s="70">
        <v>203000</v>
      </c>
      <c r="T36" s="69"/>
    </row>
    <row r="37" spans="1:20" x14ac:dyDescent="0.3">
      <c r="A37" s="65"/>
      <c r="B37" s="66"/>
      <c r="C37" s="15" t="s">
        <v>61</v>
      </c>
      <c r="D37" s="65" t="s">
        <v>60</v>
      </c>
      <c r="E37" s="66"/>
      <c r="F37" s="66"/>
      <c r="G37" s="66"/>
      <c r="H37" s="66"/>
      <c r="I37" s="66"/>
      <c r="J37" s="66"/>
      <c r="K37" s="67">
        <v>195000</v>
      </c>
      <c r="L37" s="66"/>
      <c r="M37" s="67">
        <v>8000</v>
      </c>
      <c r="N37" s="66"/>
      <c r="O37" s="66"/>
      <c r="P37" s="67">
        <v>4.0999999999999996</v>
      </c>
      <c r="Q37" s="66"/>
      <c r="R37" s="66"/>
      <c r="S37" s="67">
        <v>203000</v>
      </c>
      <c r="T37" s="66"/>
    </row>
  </sheetData>
  <mergeCells count="141">
    <mergeCell ref="A37:B37"/>
    <mergeCell ref="D37:J37"/>
    <mergeCell ref="K37:L37"/>
    <mergeCell ref="M37:O37"/>
    <mergeCell ref="P37:R37"/>
    <mergeCell ref="S37:T37"/>
    <mergeCell ref="A36:B36"/>
    <mergeCell ref="D36:J36"/>
    <mergeCell ref="K36:L36"/>
    <mergeCell ref="M36:O36"/>
    <mergeCell ref="P36:R36"/>
    <mergeCell ref="S36:T36"/>
    <mergeCell ref="A35:B35"/>
    <mergeCell ref="D35:J35"/>
    <mergeCell ref="K35:L35"/>
    <mergeCell ref="M35:O35"/>
    <mergeCell ref="P35:R35"/>
    <mergeCell ref="S35:T35"/>
    <mergeCell ref="A34:B34"/>
    <mergeCell ref="D34:J34"/>
    <mergeCell ref="K34:L34"/>
    <mergeCell ref="M34:O34"/>
    <mergeCell ref="P34:R34"/>
    <mergeCell ref="S34:T34"/>
    <mergeCell ref="A33:B33"/>
    <mergeCell ref="D33:J33"/>
    <mergeCell ref="K33:L33"/>
    <mergeCell ref="M33:O33"/>
    <mergeCell ref="P33:R33"/>
    <mergeCell ref="S33:T33"/>
    <mergeCell ref="A32:B32"/>
    <mergeCell ref="D32:J32"/>
    <mergeCell ref="K32:L32"/>
    <mergeCell ref="M32:O32"/>
    <mergeCell ref="P32:R32"/>
    <mergeCell ref="S32:T32"/>
    <mergeCell ref="A31:B31"/>
    <mergeCell ref="D31:J31"/>
    <mergeCell ref="K31:L31"/>
    <mergeCell ref="M31:O31"/>
    <mergeCell ref="P31:R31"/>
    <mergeCell ref="S31:T31"/>
    <mergeCell ref="A30:B30"/>
    <mergeCell ref="D30:J30"/>
    <mergeCell ref="K30:L30"/>
    <mergeCell ref="M30:O30"/>
    <mergeCell ref="P30:R30"/>
    <mergeCell ref="S30:T30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A27:B27"/>
    <mergeCell ref="D27:J27"/>
    <mergeCell ref="K27:L27"/>
    <mergeCell ref="M27:O27"/>
    <mergeCell ref="P27:R27"/>
    <mergeCell ref="S27:T27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5:T25"/>
    <mergeCell ref="A24:B24"/>
    <mergeCell ref="D24:J24"/>
    <mergeCell ref="K24:L24"/>
    <mergeCell ref="M24:O24"/>
    <mergeCell ref="P24:R24"/>
    <mergeCell ref="S24:T24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  <mergeCell ref="S22:T22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S19:T19"/>
    <mergeCell ref="A18:B18"/>
    <mergeCell ref="D18:J18"/>
    <mergeCell ref="K18:L18"/>
    <mergeCell ref="M18:O18"/>
    <mergeCell ref="P18:R18"/>
    <mergeCell ref="S18:T18"/>
    <mergeCell ref="A17:B17"/>
    <mergeCell ref="D17:J17"/>
    <mergeCell ref="K17:L17"/>
    <mergeCell ref="M17:O17"/>
    <mergeCell ref="P17:R17"/>
    <mergeCell ref="S17:T17"/>
    <mergeCell ref="H14:K14"/>
    <mergeCell ref="A16:B16"/>
    <mergeCell ref="D16:J16"/>
    <mergeCell ref="K16:L16"/>
    <mergeCell ref="M16:O16"/>
    <mergeCell ref="P16:R16"/>
    <mergeCell ref="B2:F3"/>
    <mergeCell ref="O3:P4"/>
    <mergeCell ref="R3:S4"/>
    <mergeCell ref="B4:E8"/>
    <mergeCell ref="N6:P9"/>
    <mergeCell ref="R7:S10"/>
    <mergeCell ref="I8:I12"/>
    <mergeCell ref="B9:D11"/>
    <mergeCell ref="S16:T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C37C-2205-43DF-84AB-4425BF77B0AC}">
  <dimension ref="A2:T19"/>
  <sheetViews>
    <sheetView zoomScaleNormal="100" workbookViewId="0">
      <selection activeCell="O23" sqref="O23"/>
    </sheetView>
  </sheetViews>
  <sheetFormatPr defaultRowHeight="14.4" x14ac:dyDescent="0.3"/>
  <cols>
    <col min="2" max="2" width="0.33203125" customWidth="1"/>
    <col min="3" max="3" width="15.5546875" customWidth="1"/>
    <col min="7" max="7" width="6.33203125" customWidth="1"/>
    <col min="9" max="9" width="33.44140625" customWidth="1"/>
    <col min="10" max="10" width="8" customWidth="1"/>
    <col min="11" max="11" width="8.88671875" hidden="1" customWidth="1"/>
    <col min="12" max="12" width="12.109375" customWidth="1"/>
    <col min="13" max="13" width="6.88671875" customWidth="1"/>
    <col min="14" max="14" width="0.5546875" customWidth="1"/>
    <col min="16" max="16" width="4.33203125" customWidth="1"/>
    <col min="17" max="17" width="4.6640625" customWidth="1"/>
    <col min="18" max="18" width="1.88671875" customWidth="1"/>
    <col min="20" max="20" width="4.44140625" customWidth="1"/>
  </cols>
  <sheetData>
    <row r="2" spans="1:20" x14ac:dyDescent="0.3">
      <c r="B2" s="32" t="s">
        <v>0</v>
      </c>
      <c r="C2" s="33"/>
      <c r="D2" s="33"/>
      <c r="E2" s="33"/>
      <c r="F2" s="33"/>
    </row>
    <row r="3" spans="1:20" x14ac:dyDescent="0.3">
      <c r="B3" s="33"/>
      <c r="C3" s="33"/>
      <c r="D3" s="33"/>
      <c r="E3" s="33"/>
      <c r="F3" s="33"/>
      <c r="O3" s="34" t="s">
        <v>1</v>
      </c>
      <c r="P3" s="33"/>
      <c r="R3" s="35">
        <v>46171.465517264733</v>
      </c>
      <c r="S3" s="33"/>
    </row>
    <row r="4" spans="1:20" x14ac:dyDescent="0.3">
      <c r="B4" s="32" t="s">
        <v>2</v>
      </c>
      <c r="C4" s="33"/>
      <c r="D4" s="33"/>
      <c r="E4" s="33"/>
      <c r="O4" s="33"/>
      <c r="P4" s="33"/>
      <c r="R4" s="33"/>
      <c r="S4" s="33"/>
    </row>
    <row r="5" spans="1:20" x14ac:dyDescent="0.3">
      <c r="B5" s="33"/>
      <c r="C5" s="33"/>
      <c r="D5" s="33"/>
      <c r="E5" s="33"/>
    </row>
    <row r="6" spans="1:20" x14ac:dyDescent="0.3">
      <c r="B6" s="33"/>
      <c r="C6" s="33"/>
      <c r="D6" s="33"/>
      <c r="E6" s="33"/>
      <c r="N6" s="34" t="s">
        <v>3</v>
      </c>
      <c r="O6" s="33"/>
      <c r="P6" s="33"/>
    </row>
    <row r="7" spans="1:20" x14ac:dyDescent="0.3">
      <c r="B7" s="33"/>
      <c r="C7" s="33"/>
      <c r="D7" s="33"/>
      <c r="E7" s="33"/>
      <c r="N7" s="33"/>
      <c r="O7" s="33"/>
      <c r="P7" s="33"/>
      <c r="R7" s="77">
        <v>46171.465517264733</v>
      </c>
      <c r="S7" s="33"/>
    </row>
    <row r="8" spans="1:20" x14ac:dyDescent="0.3">
      <c r="B8" s="33"/>
      <c r="C8" s="33"/>
      <c r="D8" s="33"/>
      <c r="E8" s="33"/>
      <c r="I8" s="37" t="s">
        <v>62</v>
      </c>
      <c r="N8" s="33"/>
      <c r="O8" s="33"/>
      <c r="P8" s="33"/>
      <c r="R8" s="33"/>
      <c r="S8" s="33"/>
    </row>
    <row r="9" spans="1:20" x14ac:dyDescent="0.3">
      <c r="B9" s="32" t="s">
        <v>5</v>
      </c>
      <c r="C9" s="33"/>
      <c r="D9" s="33"/>
      <c r="I9" s="33"/>
      <c r="N9" s="33"/>
      <c r="O9" s="33"/>
      <c r="P9" s="33"/>
      <c r="R9" s="33"/>
      <c r="S9" s="33"/>
    </row>
    <row r="10" spans="1:20" x14ac:dyDescent="0.3">
      <c r="B10" s="33"/>
      <c r="C10" s="33"/>
      <c r="D10" s="33"/>
      <c r="I10" s="33"/>
      <c r="R10" s="33"/>
      <c r="S10" s="33"/>
    </row>
    <row r="11" spans="1:20" x14ac:dyDescent="0.3">
      <c r="B11" s="33"/>
      <c r="C11" s="33"/>
      <c r="D11" s="33"/>
      <c r="I11" s="33"/>
    </row>
    <row r="12" spans="1:20" x14ac:dyDescent="0.3">
      <c r="I12" s="33"/>
    </row>
    <row r="14" spans="1:20" x14ac:dyDescent="0.3">
      <c r="H14" s="38" t="s">
        <v>6</v>
      </c>
      <c r="I14" s="33"/>
      <c r="J14" s="33"/>
      <c r="K14" s="33"/>
    </row>
    <row r="15" spans="1:20" ht="15" thickBot="1" x14ac:dyDescent="0.35"/>
    <row r="16" spans="1:20" ht="15.6" thickTop="1" thickBot="1" x14ac:dyDescent="0.35">
      <c r="A16" s="39" t="s">
        <v>7</v>
      </c>
      <c r="B16" s="40"/>
      <c r="C16" s="3" t="s">
        <v>8</v>
      </c>
      <c r="D16" s="39" t="s">
        <v>9</v>
      </c>
      <c r="E16" s="40"/>
      <c r="F16" s="40"/>
      <c r="G16" s="40"/>
      <c r="H16" s="40"/>
      <c r="I16" s="40"/>
      <c r="J16" s="40"/>
      <c r="K16" s="39" t="s">
        <v>10</v>
      </c>
      <c r="L16" s="40"/>
      <c r="M16" s="39" t="s">
        <v>11</v>
      </c>
      <c r="N16" s="40"/>
      <c r="O16" s="40"/>
      <c r="P16" s="39" t="s">
        <v>21</v>
      </c>
      <c r="Q16" s="40"/>
      <c r="R16" s="40"/>
      <c r="S16" s="39" t="s">
        <v>12</v>
      </c>
      <c r="T16" s="40"/>
    </row>
    <row r="17" spans="1:20" ht="15" thickTop="1" x14ac:dyDescent="0.3">
      <c r="A17" s="43"/>
      <c r="B17" s="44"/>
      <c r="C17" s="4"/>
      <c r="D17" s="43" t="s">
        <v>16</v>
      </c>
      <c r="E17" s="44"/>
      <c r="F17" s="44"/>
      <c r="G17" s="44"/>
      <c r="H17" s="44"/>
      <c r="I17" s="44"/>
      <c r="J17" s="44"/>
      <c r="K17" s="45">
        <v>5537900</v>
      </c>
      <c r="L17" s="44"/>
      <c r="M17" s="45">
        <v>2183600</v>
      </c>
      <c r="N17" s="44"/>
      <c r="O17" s="44"/>
      <c r="P17" s="45">
        <v>39.43</v>
      </c>
      <c r="Q17" s="44"/>
      <c r="R17" s="44"/>
      <c r="S17" s="45">
        <v>7721500</v>
      </c>
      <c r="T17" s="44"/>
    </row>
    <row r="18" spans="1:20" x14ac:dyDescent="0.3">
      <c r="A18" s="73"/>
      <c r="B18" s="74"/>
      <c r="C18" s="17" t="s">
        <v>63</v>
      </c>
      <c r="D18" s="73" t="s">
        <v>64</v>
      </c>
      <c r="E18" s="74"/>
      <c r="F18" s="74"/>
      <c r="G18" s="74"/>
      <c r="H18" s="74"/>
      <c r="I18" s="74"/>
      <c r="J18" s="74"/>
      <c r="K18" s="75">
        <v>5537900</v>
      </c>
      <c r="L18" s="74"/>
      <c r="M18" s="75">
        <v>2183600</v>
      </c>
      <c r="N18" s="74"/>
      <c r="O18" s="74"/>
      <c r="P18" s="75">
        <v>39.43</v>
      </c>
      <c r="Q18" s="74"/>
      <c r="R18" s="74"/>
      <c r="S18" s="75">
        <v>7721500</v>
      </c>
      <c r="T18" s="74"/>
    </row>
    <row r="19" spans="1:20" x14ac:dyDescent="0.3">
      <c r="A19" s="76"/>
      <c r="B19" s="72"/>
      <c r="C19" s="18" t="s">
        <v>65</v>
      </c>
      <c r="D19" s="76" t="s">
        <v>66</v>
      </c>
      <c r="E19" s="72"/>
      <c r="F19" s="72"/>
      <c r="G19" s="72"/>
      <c r="H19" s="72"/>
      <c r="I19" s="72"/>
      <c r="J19" s="72"/>
      <c r="K19" s="71">
        <v>5537900</v>
      </c>
      <c r="L19" s="72"/>
      <c r="M19" s="71">
        <v>2183600</v>
      </c>
      <c r="N19" s="72"/>
      <c r="O19" s="72"/>
      <c r="P19" s="71">
        <v>39.43</v>
      </c>
      <c r="Q19" s="72"/>
      <c r="R19" s="72"/>
      <c r="S19" s="71">
        <v>7721500</v>
      </c>
      <c r="T19" s="72"/>
    </row>
  </sheetData>
  <mergeCells count="33">
    <mergeCell ref="B2:F3"/>
    <mergeCell ref="O3:P4"/>
    <mergeCell ref="R3:S4"/>
    <mergeCell ref="B4:E8"/>
    <mergeCell ref="N6:P9"/>
    <mergeCell ref="R7:S10"/>
    <mergeCell ref="I8:I12"/>
    <mergeCell ref="B9:D11"/>
    <mergeCell ref="H14:K14"/>
    <mergeCell ref="A16:B16"/>
    <mergeCell ref="D16:J16"/>
    <mergeCell ref="K16:L16"/>
    <mergeCell ref="M16:O16"/>
    <mergeCell ref="S16:T16"/>
    <mergeCell ref="A17:B17"/>
    <mergeCell ref="D17:J17"/>
    <mergeCell ref="K17:L17"/>
    <mergeCell ref="M17:O17"/>
    <mergeCell ref="P17:R17"/>
    <mergeCell ref="S17:T17"/>
    <mergeCell ref="P16:R16"/>
    <mergeCell ref="S19:T19"/>
    <mergeCell ref="A18:B18"/>
    <mergeCell ref="D18:J18"/>
    <mergeCell ref="K18:L18"/>
    <mergeCell ref="M18:O18"/>
    <mergeCell ref="P18:R18"/>
    <mergeCell ref="S18:T18"/>
    <mergeCell ref="A19:B19"/>
    <mergeCell ref="D19:J19"/>
    <mergeCell ref="K19:L19"/>
    <mergeCell ref="M19:O19"/>
    <mergeCell ref="P19:R1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B6A6-DE7E-4395-B599-7CC6AA3F1401}">
  <dimension ref="A2:T71"/>
  <sheetViews>
    <sheetView topLeftCell="A10" zoomScaleNormal="100" workbookViewId="0">
      <selection activeCell="X18" sqref="X18"/>
    </sheetView>
  </sheetViews>
  <sheetFormatPr defaultRowHeight="14.4" x14ac:dyDescent="0.3"/>
  <cols>
    <col min="1" max="1" width="6.33203125" customWidth="1"/>
    <col min="2" max="2" width="1.21875" customWidth="1"/>
    <col min="3" max="3" width="18.33203125" customWidth="1"/>
    <col min="4" max="4" width="0.6640625" customWidth="1"/>
    <col min="5" max="5" width="8.88671875" hidden="1" customWidth="1"/>
    <col min="9" max="9" width="18.88671875" customWidth="1"/>
    <col min="11" max="11" width="6.77734375" customWidth="1"/>
    <col min="12" max="12" width="9.109375" bestFit="1" customWidth="1"/>
    <col min="13" max="13" width="8.88671875" customWidth="1"/>
    <col min="14" max="14" width="1.21875" customWidth="1"/>
    <col min="15" max="15" width="9.21875" customWidth="1"/>
    <col min="16" max="16" width="5.109375" customWidth="1"/>
    <col min="17" max="17" width="1.77734375" hidden="1" customWidth="1"/>
    <col min="18" max="18" width="3.77734375" customWidth="1"/>
    <col min="19" max="19" width="5.88671875" customWidth="1"/>
  </cols>
  <sheetData>
    <row r="2" spans="1:20" x14ac:dyDescent="0.3">
      <c r="B2" s="32" t="s">
        <v>0</v>
      </c>
      <c r="C2" s="33"/>
      <c r="D2" s="33"/>
      <c r="E2" s="33"/>
      <c r="F2" s="33"/>
    </row>
    <row r="3" spans="1:20" x14ac:dyDescent="0.3">
      <c r="B3" s="33"/>
      <c r="C3" s="33"/>
      <c r="D3" s="33"/>
      <c r="E3" s="33"/>
      <c r="F3" s="33"/>
      <c r="O3" s="34" t="s">
        <v>1</v>
      </c>
      <c r="P3" s="33"/>
      <c r="R3" s="35">
        <v>46171.468654633907</v>
      </c>
      <c r="S3" s="33"/>
    </row>
    <row r="4" spans="1:20" x14ac:dyDescent="0.3">
      <c r="B4" s="32" t="s">
        <v>2</v>
      </c>
      <c r="C4" s="33"/>
      <c r="D4" s="33"/>
      <c r="E4" s="33"/>
      <c r="O4" s="33"/>
      <c r="P4" s="33"/>
      <c r="R4" s="33"/>
      <c r="S4" s="33"/>
    </row>
    <row r="5" spans="1:20" x14ac:dyDescent="0.3">
      <c r="B5" s="33"/>
      <c r="C5" s="33"/>
      <c r="D5" s="33"/>
      <c r="E5" s="33"/>
    </row>
    <row r="6" spans="1:20" x14ac:dyDescent="0.3">
      <c r="B6" s="33"/>
      <c r="C6" s="33"/>
      <c r="D6" s="33"/>
      <c r="E6" s="33"/>
      <c r="N6" s="34" t="s">
        <v>3</v>
      </c>
      <c r="O6" s="33"/>
      <c r="P6" s="33"/>
    </row>
    <row r="7" spans="1:20" x14ac:dyDescent="0.3">
      <c r="B7" s="33"/>
      <c r="C7" s="33"/>
      <c r="D7" s="33"/>
      <c r="E7" s="33"/>
      <c r="N7" s="33"/>
      <c r="O7" s="33"/>
      <c r="P7" s="33"/>
      <c r="R7" s="77">
        <v>46171.468654633907</v>
      </c>
      <c r="S7" s="33"/>
    </row>
    <row r="8" spans="1:20" x14ac:dyDescent="0.3">
      <c r="B8" s="33"/>
      <c r="C8" s="33"/>
      <c r="D8" s="33"/>
      <c r="E8" s="33"/>
      <c r="I8" s="37" t="s">
        <v>67</v>
      </c>
      <c r="N8" s="33"/>
      <c r="O8" s="33"/>
      <c r="P8" s="33"/>
      <c r="R8" s="33"/>
      <c r="S8" s="33"/>
    </row>
    <row r="9" spans="1:20" x14ac:dyDescent="0.3">
      <c r="B9" s="32" t="s">
        <v>5</v>
      </c>
      <c r="C9" s="33"/>
      <c r="D9" s="33"/>
      <c r="I9" s="33"/>
      <c r="N9" s="33"/>
      <c r="O9" s="33"/>
      <c r="P9" s="33"/>
      <c r="R9" s="33"/>
      <c r="S9" s="33"/>
    </row>
    <row r="10" spans="1:20" x14ac:dyDescent="0.3">
      <c r="B10" s="33"/>
      <c r="C10" s="33"/>
      <c r="D10" s="33"/>
      <c r="I10" s="33"/>
      <c r="R10" s="33"/>
      <c r="S10" s="33"/>
    </row>
    <row r="11" spans="1:20" x14ac:dyDescent="0.3">
      <c r="B11" s="33"/>
      <c r="C11" s="33"/>
      <c r="D11" s="33"/>
      <c r="I11" s="33"/>
    </row>
    <row r="12" spans="1:20" x14ac:dyDescent="0.3">
      <c r="I12" s="33"/>
    </row>
    <row r="14" spans="1:20" x14ac:dyDescent="0.3">
      <c r="H14" s="38" t="s">
        <v>6</v>
      </c>
      <c r="I14" s="33"/>
      <c r="J14" s="33"/>
      <c r="K14" s="33"/>
    </row>
    <row r="15" spans="1:20" ht="15" thickBot="1" x14ac:dyDescent="0.35"/>
    <row r="16" spans="1:20" ht="15.6" thickTop="1" thickBot="1" x14ac:dyDescent="0.35">
      <c r="A16" s="39" t="s">
        <v>7</v>
      </c>
      <c r="B16" s="40"/>
      <c r="C16" s="3" t="s">
        <v>8</v>
      </c>
      <c r="D16" s="39" t="s">
        <v>9</v>
      </c>
      <c r="E16" s="40"/>
      <c r="F16" s="40"/>
      <c r="G16" s="40"/>
      <c r="H16" s="40"/>
      <c r="I16" s="40"/>
      <c r="J16" s="40"/>
      <c r="K16" s="39" t="s">
        <v>10</v>
      </c>
      <c r="L16" s="40"/>
      <c r="M16" s="39" t="s">
        <v>11</v>
      </c>
      <c r="N16" s="40"/>
      <c r="O16" s="40"/>
      <c r="P16" s="39" t="s">
        <v>21</v>
      </c>
      <c r="Q16" s="40"/>
      <c r="R16" s="40"/>
      <c r="S16" s="39" t="s">
        <v>12</v>
      </c>
      <c r="T16" s="40"/>
    </row>
    <row r="17" spans="1:20" ht="15" thickTop="1" x14ac:dyDescent="0.3">
      <c r="A17" s="43"/>
      <c r="B17" s="44"/>
      <c r="C17" s="4"/>
      <c r="D17" s="43" t="s">
        <v>16</v>
      </c>
      <c r="E17" s="44"/>
      <c r="F17" s="44"/>
      <c r="G17" s="44"/>
      <c r="H17" s="44"/>
      <c r="I17" s="44"/>
      <c r="J17" s="44"/>
      <c r="K17" s="45">
        <v>5537900</v>
      </c>
      <c r="L17" s="44"/>
      <c r="M17" s="45">
        <v>2183600</v>
      </c>
      <c r="N17" s="44"/>
      <c r="O17" s="44"/>
      <c r="P17" s="45">
        <v>39.43</v>
      </c>
      <c r="Q17" s="44"/>
      <c r="R17" s="44"/>
      <c r="S17" s="45">
        <v>7721500</v>
      </c>
      <c r="T17" s="44"/>
    </row>
    <row r="18" spans="1:20" x14ac:dyDescent="0.3">
      <c r="A18" s="89"/>
      <c r="B18" s="90"/>
      <c r="C18" s="23" t="s">
        <v>68</v>
      </c>
      <c r="D18" s="89" t="s">
        <v>69</v>
      </c>
      <c r="E18" s="90"/>
      <c r="F18" s="90"/>
      <c r="G18" s="90"/>
      <c r="H18" s="90"/>
      <c r="I18" s="90"/>
      <c r="J18" s="90"/>
      <c r="K18" s="91">
        <v>5537900</v>
      </c>
      <c r="L18" s="90"/>
      <c r="M18" s="91">
        <v>2183600</v>
      </c>
      <c r="N18" s="90"/>
      <c r="O18" s="90"/>
      <c r="P18" s="91">
        <v>39.43</v>
      </c>
      <c r="Q18" s="90"/>
      <c r="R18" s="90"/>
      <c r="S18" s="91">
        <v>7721500</v>
      </c>
      <c r="T18" s="90"/>
    </row>
    <row r="19" spans="1:20" x14ac:dyDescent="0.3">
      <c r="A19" s="86"/>
      <c r="B19" s="87"/>
      <c r="C19" s="24" t="s">
        <v>70</v>
      </c>
      <c r="D19" s="86" t="s">
        <v>71</v>
      </c>
      <c r="E19" s="87"/>
      <c r="F19" s="87"/>
      <c r="G19" s="87"/>
      <c r="H19" s="87"/>
      <c r="I19" s="87"/>
      <c r="J19" s="87"/>
      <c r="K19" s="88">
        <v>5537900</v>
      </c>
      <c r="L19" s="87"/>
      <c r="M19" s="88">
        <v>2183600</v>
      </c>
      <c r="N19" s="87"/>
      <c r="O19" s="87"/>
      <c r="P19" s="88">
        <v>39.43</v>
      </c>
      <c r="Q19" s="87"/>
      <c r="R19" s="87"/>
      <c r="S19" s="88">
        <v>7721500</v>
      </c>
      <c r="T19" s="87"/>
    </row>
    <row r="20" spans="1:20" ht="20.399999999999999" x14ac:dyDescent="0.3">
      <c r="A20" s="83"/>
      <c r="B20" s="84"/>
      <c r="C20" s="25" t="s">
        <v>72</v>
      </c>
      <c r="D20" s="83" t="s">
        <v>0</v>
      </c>
      <c r="E20" s="84"/>
      <c r="F20" s="84"/>
      <c r="G20" s="84"/>
      <c r="H20" s="84"/>
      <c r="I20" s="84"/>
      <c r="J20" s="84"/>
      <c r="K20" s="85">
        <v>5537900</v>
      </c>
      <c r="L20" s="84"/>
      <c r="M20" s="85">
        <v>2183600</v>
      </c>
      <c r="N20" s="84"/>
      <c r="O20" s="84"/>
      <c r="P20" s="85">
        <v>39.43</v>
      </c>
      <c r="Q20" s="84"/>
      <c r="R20" s="84"/>
      <c r="S20" s="85">
        <v>7721500</v>
      </c>
      <c r="T20" s="84"/>
    </row>
    <row r="21" spans="1:20" x14ac:dyDescent="0.3">
      <c r="A21" s="19"/>
      <c r="C21" s="19" t="s">
        <v>73</v>
      </c>
      <c r="D21" s="19"/>
      <c r="F21" s="20" t="s">
        <v>74</v>
      </c>
      <c r="K21" s="21"/>
      <c r="L21" s="22">
        <v>2301900</v>
      </c>
      <c r="M21" s="21"/>
      <c r="O21" s="22">
        <v>145500</v>
      </c>
      <c r="P21" s="21"/>
      <c r="Q21" s="20"/>
      <c r="R21" s="20">
        <v>6.32</v>
      </c>
      <c r="T21" s="6">
        <v>2447400</v>
      </c>
    </row>
    <row r="22" spans="1:20" x14ac:dyDescent="0.3">
      <c r="A22" s="19"/>
      <c r="C22" s="19"/>
      <c r="D22" s="19"/>
      <c r="F22" s="20" t="s">
        <v>75</v>
      </c>
      <c r="G22" s="20"/>
      <c r="K22" s="21"/>
      <c r="L22" s="22">
        <v>65800</v>
      </c>
      <c r="M22" s="21"/>
      <c r="O22" s="22">
        <v>5300</v>
      </c>
      <c r="P22" s="21"/>
      <c r="Q22" s="20"/>
      <c r="R22" s="20">
        <v>8.0500000000000007</v>
      </c>
      <c r="T22" s="6">
        <v>71100</v>
      </c>
    </row>
    <row r="23" spans="1:20" x14ac:dyDescent="0.3">
      <c r="A23" s="19"/>
      <c r="C23" s="19"/>
      <c r="D23" s="19"/>
      <c r="F23" s="20" t="s">
        <v>76</v>
      </c>
      <c r="G23" s="20"/>
      <c r="K23" s="21"/>
      <c r="L23" s="20"/>
      <c r="M23" s="21"/>
      <c r="O23" s="20"/>
      <c r="P23" s="21"/>
      <c r="Q23" s="20"/>
      <c r="R23" s="20"/>
      <c r="T23" s="6"/>
    </row>
    <row r="24" spans="1:20" x14ac:dyDescent="0.3">
      <c r="A24" s="19"/>
      <c r="C24" s="19"/>
      <c r="D24" s="19"/>
      <c r="F24" s="20" t="s">
        <v>77</v>
      </c>
      <c r="G24" s="20"/>
      <c r="K24" s="21"/>
      <c r="L24" s="22">
        <v>2975200</v>
      </c>
      <c r="M24" s="21"/>
      <c r="O24" s="22">
        <v>2024800</v>
      </c>
      <c r="P24" s="21"/>
      <c r="Q24" s="20"/>
      <c r="R24" s="20">
        <v>68.06</v>
      </c>
      <c r="T24" s="6">
        <v>5000000</v>
      </c>
    </row>
    <row r="25" spans="1:20" x14ac:dyDescent="0.3">
      <c r="A25" s="19"/>
      <c r="C25" s="19"/>
      <c r="D25" s="19"/>
      <c r="F25" s="20" t="s">
        <v>78</v>
      </c>
      <c r="G25" s="20"/>
      <c r="K25" s="21"/>
      <c r="L25" s="22">
        <v>195000</v>
      </c>
      <c r="M25" s="21"/>
      <c r="O25" s="22">
        <v>8000</v>
      </c>
      <c r="P25" s="21"/>
      <c r="Q25" s="20"/>
      <c r="R25" s="20">
        <v>4.0999999999999996</v>
      </c>
      <c r="T25" s="6">
        <v>203000</v>
      </c>
    </row>
    <row r="26" spans="1:20" x14ac:dyDescent="0.3">
      <c r="A26" s="76"/>
      <c r="B26" s="72"/>
      <c r="C26" s="18" t="s">
        <v>79</v>
      </c>
      <c r="D26" s="76" t="s">
        <v>80</v>
      </c>
      <c r="E26" s="72"/>
      <c r="F26" s="72"/>
      <c r="G26" s="72"/>
      <c r="H26" s="72"/>
      <c r="I26" s="72"/>
      <c r="J26" s="72"/>
      <c r="K26" s="71">
        <v>5537900</v>
      </c>
      <c r="L26" s="72"/>
      <c r="M26" s="71">
        <v>2183600</v>
      </c>
      <c r="N26" s="72"/>
      <c r="O26" s="72"/>
      <c r="P26" s="71">
        <v>39.43</v>
      </c>
      <c r="Q26" s="72"/>
      <c r="R26" s="72"/>
      <c r="S26" s="71">
        <v>7721500</v>
      </c>
      <c r="T26" s="72"/>
    </row>
    <row r="27" spans="1:20" ht="20.399999999999999" x14ac:dyDescent="0.3">
      <c r="A27" s="80"/>
      <c r="B27" s="81"/>
      <c r="C27" s="26" t="s">
        <v>81</v>
      </c>
      <c r="D27" s="80" t="s">
        <v>82</v>
      </c>
      <c r="E27" s="81"/>
      <c r="F27" s="81"/>
      <c r="G27" s="81"/>
      <c r="H27" s="81"/>
      <c r="I27" s="81"/>
      <c r="J27" s="81"/>
      <c r="K27" s="82">
        <v>1336700</v>
      </c>
      <c r="L27" s="81"/>
      <c r="M27" s="82">
        <v>120500</v>
      </c>
      <c r="N27" s="81"/>
      <c r="O27" s="81"/>
      <c r="P27" s="82">
        <v>9.01</v>
      </c>
      <c r="Q27" s="81"/>
      <c r="R27" s="81"/>
      <c r="S27" s="82">
        <v>1457200</v>
      </c>
      <c r="T27" s="81"/>
    </row>
    <row r="28" spans="1:20" x14ac:dyDescent="0.3">
      <c r="A28" s="78"/>
      <c r="B28" s="69"/>
      <c r="C28" s="27" t="s">
        <v>49</v>
      </c>
      <c r="D28" s="78" t="s">
        <v>48</v>
      </c>
      <c r="E28" s="69"/>
      <c r="F28" s="69"/>
      <c r="G28" s="69"/>
      <c r="H28" s="69"/>
      <c r="I28" s="69"/>
      <c r="J28" s="69"/>
      <c r="K28" s="79">
        <v>1277900</v>
      </c>
      <c r="L28" s="69"/>
      <c r="M28" s="79">
        <v>115200</v>
      </c>
      <c r="N28" s="69"/>
      <c r="O28" s="69"/>
      <c r="P28" s="79">
        <v>9.01</v>
      </c>
      <c r="Q28" s="69"/>
      <c r="R28" s="69"/>
      <c r="S28" s="79">
        <v>1393100</v>
      </c>
      <c r="T28" s="69"/>
    </row>
    <row r="29" spans="1:20" x14ac:dyDescent="0.3">
      <c r="A29" s="47"/>
      <c r="B29" s="42"/>
      <c r="C29" s="5" t="s">
        <v>17</v>
      </c>
      <c r="D29" s="47" t="s">
        <v>18</v>
      </c>
      <c r="E29" s="42"/>
      <c r="F29" s="42"/>
      <c r="G29" s="42"/>
      <c r="H29" s="42"/>
      <c r="I29" s="42"/>
      <c r="J29" s="42"/>
      <c r="K29" s="41">
        <v>1277900</v>
      </c>
      <c r="L29" s="42"/>
      <c r="M29" s="41">
        <v>115200</v>
      </c>
      <c r="N29" s="42"/>
      <c r="O29" s="42"/>
      <c r="P29" s="41">
        <v>9.01</v>
      </c>
      <c r="Q29" s="42"/>
      <c r="R29" s="42"/>
      <c r="S29" s="41">
        <v>1393100</v>
      </c>
      <c r="T29" s="42"/>
    </row>
    <row r="30" spans="1:20" x14ac:dyDescent="0.3">
      <c r="A30" s="47"/>
      <c r="B30" s="42"/>
      <c r="C30" s="5" t="s">
        <v>34</v>
      </c>
      <c r="D30" s="47" t="s">
        <v>35</v>
      </c>
      <c r="E30" s="42"/>
      <c r="F30" s="42"/>
      <c r="G30" s="42"/>
      <c r="H30" s="42"/>
      <c r="I30" s="42"/>
      <c r="J30" s="42"/>
      <c r="K30" s="41">
        <v>924600</v>
      </c>
      <c r="L30" s="42"/>
      <c r="M30" s="41">
        <v>93400</v>
      </c>
      <c r="N30" s="42"/>
      <c r="O30" s="42"/>
      <c r="P30" s="41">
        <v>10.1</v>
      </c>
      <c r="Q30" s="42"/>
      <c r="R30" s="42"/>
      <c r="S30" s="41">
        <v>1018000</v>
      </c>
      <c r="T30" s="42"/>
    </row>
    <row r="31" spans="1:20" x14ac:dyDescent="0.3">
      <c r="A31" s="47"/>
      <c r="B31" s="42"/>
      <c r="C31" s="5" t="s">
        <v>36</v>
      </c>
      <c r="D31" s="47" t="s">
        <v>37</v>
      </c>
      <c r="E31" s="42"/>
      <c r="F31" s="42"/>
      <c r="G31" s="42"/>
      <c r="H31" s="42"/>
      <c r="I31" s="42"/>
      <c r="J31" s="42"/>
      <c r="K31" s="41">
        <v>230300</v>
      </c>
      <c r="L31" s="42"/>
      <c r="M31" s="41">
        <v>21800</v>
      </c>
      <c r="N31" s="42"/>
      <c r="O31" s="42"/>
      <c r="P31" s="41">
        <v>9.4700000000000006</v>
      </c>
      <c r="Q31" s="42"/>
      <c r="R31" s="42"/>
      <c r="S31" s="41">
        <v>252100</v>
      </c>
      <c r="T31" s="42"/>
    </row>
    <row r="32" spans="1:20" x14ac:dyDescent="0.3">
      <c r="A32" s="47"/>
      <c r="B32" s="42"/>
      <c r="C32" s="5" t="s">
        <v>38</v>
      </c>
      <c r="D32" s="47" t="s">
        <v>39</v>
      </c>
      <c r="E32" s="42"/>
      <c r="F32" s="42"/>
      <c r="G32" s="42"/>
      <c r="H32" s="42"/>
      <c r="I32" s="42"/>
      <c r="J32" s="42"/>
      <c r="K32" s="41">
        <v>123000</v>
      </c>
      <c r="L32" s="42"/>
      <c r="M32" s="41">
        <v>0</v>
      </c>
      <c r="N32" s="42"/>
      <c r="O32" s="42"/>
      <c r="P32" s="41">
        <v>0</v>
      </c>
      <c r="Q32" s="42"/>
      <c r="R32" s="42"/>
      <c r="S32" s="41">
        <v>123000</v>
      </c>
      <c r="T32" s="42"/>
    </row>
    <row r="33" spans="1:20" x14ac:dyDescent="0.3">
      <c r="A33" s="78"/>
      <c r="B33" s="69"/>
      <c r="C33" s="27" t="s">
        <v>52</v>
      </c>
      <c r="D33" s="78" t="s">
        <v>51</v>
      </c>
      <c r="E33" s="69"/>
      <c r="F33" s="69"/>
      <c r="G33" s="69"/>
      <c r="H33" s="69"/>
      <c r="I33" s="69"/>
      <c r="J33" s="69"/>
      <c r="K33" s="79">
        <v>58800</v>
      </c>
      <c r="L33" s="69"/>
      <c r="M33" s="79">
        <v>5300</v>
      </c>
      <c r="N33" s="69"/>
      <c r="O33" s="69"/>
      <c r="P33" s="79">
        <v>9.01</v>
      </c>
      <c r="Q33" s="69"/>
      <c r="R33" s="69"/>
      <c r="S33" s="79">
        <v>64100</v>
      </c>
      <c r="T33" s="69"/>
    </row>
    <row r="34" spans="1:20" x14ac:dyDescent="0.3">
      <c r="A34" s="47"/>
      <c r="B34" s="42"/>
      <c r="C34" s="5" t="s">
        <v>17</v>
      </c>
      <c r="D34" s="47" t="s">
        <v>18</v>
      </c>
      <c r="E34" s="42"/>
      <c r="F34" s="42"/>
      <c r="G34" s="42"/>
      <c r="H34" s="42"/>
      <c r="I34" s="42"/>
      <c r="J34" s="42"/>
      <c r="K34" s="41">
        <v>58800</v>
      </c>
      <c r="L34" s="42"/>
      <c r="M34" s="41">
        <v>5300</v>
      </c>
      <c r="N34" s="42"/>
      <c r="O34" s="42"/>
      <c r="P34" s="41">
        <v>9.01</v>
      </c>
      <c r="Q34" s="42"/>
      <c r="R34" s="42"/>
      <c r="S34" s="41">
        <v>64100</v>
      </c>
      <c r="T34" s="42"/>
    </row>
    <row r="35" spans="1:20" x14ac:dyDescent="0.3">
      <c r="A35" s="47"/>
      <c r="B35" s="42"/>
      <c r="C35" s="5" t="s">
        <v>34</v>
      </c>
      <c r="D35" s="47" t="s">
        <v>35</v>
      </c>
      <c r="E35" s="42"/>
      <c r="F35" s="42"/>
      <c r="G35" s="42"/>
      <c r="H35" s="42"/>
      <c r="I35" s="42"/>
      <c r="J35" s="42"/>
      <c r="K35" s="41">
        <v>23200</v>
      </c>
      <c r="L35" s="42"/>
      <c r="M35" s="41">
        <v>10000</v>
      </c>
      <c r="N35" s="42"/>
      <c r="O35" s="42"/>
      <c r="P35" s="41">
        <v>43.1</v>
      </c>
      <c r="Q35" s="42"/>
      <c r="R35" s="42"/>
      <c r="S35" s="41">
        <v>33200</v>
      </c>
      <c r="T35" s="42"/>
    </row>
    <row r="36" spans="1:20" x14ac:dyDescent="0.3">
      <c r="A36" s="47"/>
      <c r="B36" s="42"/>
      <c r="C36" s="5" t="s">
        <v>36</v>
      </c>
      <c r="D36" s="47" t="s">
        <v>37</v>
      </c>
      <c r="E36" s="42"/>
      <c r="F36" s="42"/>
      <c r="G36" s="42"/>
      <c r="H36" s="42"/>
      <c r="I36" s="42"/>
      <c r="J36" s="42"/>
      <c r="K36" s="41">
        <v>35400</v>
      </c>
      <c r="L36" s="42"/>
      <c r="M36" s="41">
        <v>-4700</v>
      </c>
      <c r="N36" s="42"/>
      <c r="O36" s="42"/>
      <c r="P36" s="41">
        <v>-13.28</v>
      </c>
      <c r="Q36" s="42"/>
      <c r="R36" s="42"/>
      <c r="S36" s="41">
        <v>30700</v>
      </c>
      <c r="T36" s="42"/>
    </row>
    <row r="37" spans="1:20" x14ac:dyDescent="0.3">
      <c r="A37" s="47"/>
      <c r="B37" s="42"/>
      <c r="C37" s="5" t="s">
        <v>38</v>
      </c>
      <c r="D37" s="47" t="s">
        <v>39</v>
      </c>
      <c r="E37" s="42"/>
      <c r="F37" s="42"/>
      <c r="G37" s="42"/>
      <c r="H37" s="42"/>
      <c r="I37" s="42"/>
      <c r="J37" s="42"/>
      <c r="K37" s="41">
        <v>200</v>
      </c>
      <c r="L37" s="42"/>
      <c r="M37" s="41">
        <v>0</v>
      </c>
      <c r="N37" s="42"/>
      <c r="O37" s="42"/>
      <c r="P37" s="41">
        <v>0</v>
      </c>
      <c r="Q37" s="42"/>
      <c r="R37" s="42"/>
      <c r="S37" s="41">
        <v>200</v>
      </c>
      <c r="T37" s="42"/>
    </row>
    <row r="38" spans="1:20" ht="20.399999999999999" x14ac:dyDescent="0.3">
      <c r="A38" s="80"/>
      <c r="B38" s="81"/>
      <c r="C38" s="26" t="s">
        <v>83</v>
      </c>
      <c r="D38" s="80" t="s">
        <v>84</v>
      </c>
      <c r="E38" s="81"/>
      <c r="F38" s="81"/>
      <c r="G38" s="81"/>
      <c r="H38" s="81"/>
      <c r="I38" s="81"/>
      <c r="J38" s="81"/>
      <c r="K38" s="82">
        <v>415000</v>
      </c>
      <c r="L38" s="81"/>
      <c r="M38" s="82">
        <v>38300</v>
      </c>
      <c r="N38" s="81"/>
      <c r="O38" s="81"/>
      <c r="P38" s="82">
        <v>9.23</v>
      </c>
      <c r="Q38" s="81"/>
      <c r="R38" s="81"/>
      <c r="S38" s="82">
        <v>453300</v>
      </c>
      <c r="T38" s="81"/>
    </row>
    <row r="39" spans="1:20" x14ac:dyDescent="0.3">
      <c r="A39" s="78"/>
      <c r="B39" s="69"/>
      <c r="C39" s="27" t="s">
        <v>49</v>
      </c>
      <c r="D39" s="78" t="s">
        <v>48</v>
      </c>
      <c r="E39" s="69"/>
      <c r="F39" s="69"/>
      <c r="G39" s="69"/>
      <c r="H39" s="69"/>
      <c r="I39" s="69"/>
      <c r="J39" s="69"/>
      <c r="K39" s="79">
        <v>220000</v>
      </c>
      <c r="L39" s="69"/>
      <c r="M39" s="79">
        <v>30300</v>
      </c>
      <c r="N39" s="69"/>
      <c r="O39" s="69"/>
      <c r="P39" s="79">
        <v>13.77</v>
      </c>
      <c r="Q39" s="69"/>
      <c r="R39" s="69"/>
      <c r="S39" s="79">
        <v>250300</v>
      </c>
      <c r="T39" s="69"/>
    </row>
    <row r="40" spans="1:20" x14ac:dyDescent="0.3">
      <c r="A40" s="47"/>
      <c r="B40" s="42"/>
      <c r="C40" s="5" t="s">
        <v>17</v>
      </c>
      <c r="D40" s="47" t="s">
        <v>18</v>
      </c>
      <c r="E40" s="42"/>
      <c r="F40" s="42"/>
      <c r="G40" s="42"/>
      <c r="H40" s="42"/>
      <c r="I40" s="42"/>
      <c r="J40" s="42"/>
      <c r="K40" s="41">
        <v>220000</v>
      </c>
      <c r="L40" s="42"/>
      <c r="M40" s="41">
        <v>30300</v>
      </c>
      <c r="N40" s="42"/>
      <c r="O40" s="42"/>
      <c r="P40" s="41">
        <v>13.77</v>
      </c>
      <c r="Q40" s="42"/>
      <c r="R40" s="42"/>
      <c r="S40" s="41">
        <v>250300</v>
      </c>
      <c r="T40" s="42"/>
    </row>
    <row r="41" spans="1:20" x14ac:dyDescent="0.3">
      <c r="A41" s="47"/>
      <c r="B41" s="42"/>
      <c r="C41" s="5" t="s">
        <v>36</v>
      </c>
      <c r="D41" s="47" t="s">
        <v>37</v>
      </c>
      <c r="E41" s="42"/>
      <c r="F41" s="42"/>
      <c r="G41" s="42"/>
      <c r="H41" s="42"/>
      <c r="I41" s="42"/>
      <c r="J41" s="42"/>
      <c r="K41" s="41">
        <v>220000</v>
      </c>
      <c r="L41" s="42"/>
      <c r="M41" s="41">
        <v>30300</v>
      </c>
      <c r="N41" s="42"/>
      <c r="O41" s="42"/>
      <c r="P41" s="41">
        <v>13.77</v>
      </c>
      <c r="Q41" s="42"/>
      <c r="R41" s="42"/>
      <c r="S41" s="41">
        <v>250300</v>
      </c>
      <c r="T41" s="42"/>
    </row>
    <row r="42" spans="1:20" x14ac:dyDescent="0.3">
      <c r="A42" s="78"/>
      <c r="B42" s="69"/>
      <c r="C42" s="27" t="s">
        <v>61</v>
      </c>
      <c r="D42" s="78" t="s">
        <v>60</v>
      </c>
      <c r="E42" s="69"/>
      <c r="F42" s="69"/>
      <c r="G42" s="69"/>
      <c r="H42" s="69"/>
      <c r="I42" s="69"/>
      <c r="J42" s="69"/>
      <c r="K42" s="79">
        <v>195000</v>
      </c>
      <c r="L42" s="69"/>
      <c r="M42" s="79">
        <v>8000</v>
      </c>
      <c r="N42" s="69"/>
      <c r="O42" s="69"/>
      <c r="P42" s="79">
        <v>4.0999999999999996</v>
      </c>
      <c r="Q42" s="69"/>
      <c r="R42" s="69"/>
      <c r="S42" s="79">
        <v>203000</v>
      </c>
      <c r="T42" s="69"/>
    </row>
    <row r="43" spans="1:20" x14ac:dyDescent="0.3">
      <c r="A43" s="47"/>
      <c r="B43" s="42"/>
      <c r="C43" s="5" t="s">
        <v>17</v>
      </c>
      <c r="D43" s="47" t="s">
        <v>18</v>
      </c>
      <c r="E43" s="42"/>
      <c r="F43" s="42"/>
      <c r="G43" s="42"/>
      <c r="H43" s="42"/>
      <c r="I43" s="42"/>
      <c r="J43" s="42"/>
      <c r="K43" s="41">
        <v>195000</v>
      </c>
      <c r="L43" s="42"/>
      <c r="M43" s="41">
        <v>0</v>
      </c>
      <c r="N43" s="42"/>
      <c r="O43" s="42"/>
      <c r="P43" s="41">
        <v>0</v>
      </c>
      <c r="Q43" s="42"/>
      <c r="R43" s="42"/>
      <c r="S43" s="41">
        <v>195000</v>
      </c>
      <c r="T43" s="42"/>
    </row>
    <row r="44" spans="1:20" x14ac:dyDescent="0.3">
      <c r="A44" s="47"/>
      <c r="B44" s="42"/>
      <c r="C44" s="5" t="s">
        <v>36</v>
      </c>
      <c r="D44" s="47" t="s">
        <v>37</v>
      </c>
      <c r="E44" s="42"/>
      <c r="F44" s="42"/>
      <c r="G44" s="42"/>
      <c r="H44" s="42"/>
      <c r="I44" s="42"/>
      <c r="J44" s="42"/>
      <c r="K44" s="41">
        <v>195000</v>
      </c>
      <c r="L44" s="42"/>
      <c r="M44" s="41">
        <v>0</v>
      </c>
      <c r="N44" s="42"/>
      <c r="O44" s="42"/>
      <c r="P44" s="41">
        <v>0</v>
      </c>
      <c r="Q44" s="42"/>
      <c r="R44" s="42"/>
      <c r="S44" s="41">
        <v>195000</v>
      </c>
      <c r="T44" s="42"/>
    </row>
    <row r="45" spans="1:20" x14ac:dyDescent="0.3">
      <c r="A45" s="47"/>
      <c r="B45" s="42"/>
      <c r="C45" s="5" t="s">
        <v>19</v>
      </c>
      <c r="D45" s="47" t="s">
        <v>20</v>
      </c>
      <c r="E45" s="42"/>
      <c r="F45" s="42"/>
      <c r="G45" s="42"/>
      <c r="H45" s="42"/>
      <c r="I45" s="42"/>
      <c r="J45" s="42"/>
      <c r="K45" s="41">
        <v>0</v>
      </c>
      <c r="L45" s="42"/>
      <c r="M45" s="41">
        <v>8000</v>
      </c>
      <c r="N45" s="42"/>
      <c r="O45" s="42"/>
      <c r="P45" s="41">
        <v>100</v>
      </c>
      <c r="Q45" s="42"/>
      <c r="R45" s="42"/>
      <c r="S45" s="41">
        <v>8000</v>
      </c>
      <c r="T45" s="42"/>
    </row>
    <row r="46" spans="1:20" x14ac:dyDescent="0.3">
      <c r="A46" s="47"/>
      <c r="B46" s="42"/>
      <c r="C46" s="5" t="s">
        <v>42</v>
      </c>
      <c r="D46" s="47" t="s">
        <v>43</v>
      </c>
      <c r="E46" s="42"/>
      <c r="F46" s="42"/>
      <c r="G46" s="42"/>
      <c r="H46" s="42"/>
      <c r="I46" s="42"/>
      <c r="J46" s="42"/>
      <c r="K46" s="41">
        <v>0</v>
      </c>
      <c r="L46" s="42"/>
      <c r="M46" s="41">
        <v>8000</v>
      </c>
      <c r="N46" s="42"/>
      <c r="O46" s="42"/>
      <c r="P46" s="41">
        <v>100</v>
      </c>
      <c r="Q46" s="42"/>
      <c r="R46" s="42"/>
      <c r="S46" s="41">
        <v>8000</v>
      </c>
      <c r="T46" s="42"/>
    </row>
    <row r="47" spans="1:20" ht="20.399999999999999" x14ac:dyDescent="0.3">
      <c r="A47" s="80"/>
      <c r="B47" s="81"/>
      <c r="C47" s="26" t="s">
        <v>85</v>
      </c>
      <c r="D47" s="80" t="s">
        <v>86</v>
      </c>
      <c r="E47" s="81"/>
      <c r="F47" s="81"/>
      <c r="G47" s="81"/>
      <c r="H47" s="81"/>
      <c r="I47" s="81"/>
      <c r="J47" s="81"/>
      <c r="K47" s="82">
        <v>13500</v>
      </c>
      <c r="L47" s="81"/>
      <c r="M47" s="82">
        <v>0</v>
      </c>
      <c r="N47" s="81"/>
      <c r="O47" s="81"/>
      <c r="P47" s="82">
        <v>0</v>
      </c>
      <c r="Q47" s="81"/>
      <c r="R47" s="81"/>
      <c r="S47" s="82">
        <v>13500</v>
      </c>
      <c r="T47" s="81"/>
    </row>
    <row r="48" spans="1:20" x14ac:dyDescent="0.3">
      <c r="A48" s="78"/>
      <c r="B48" s="69"/>
      <c r="C48" s="27" t="s">
        <v>49</v>
      </c>
      <c r="D48" s="78" t="s">
        <v>48</v>
      </c>
      <c r="E48" s="69"/>
      <c r="F48" s="69"/>
      <c r="G48" s="69"/>
      <c r="H48" s="69"/>
      <c r="I48" s="69"/>
      <c r="J48" s="69"/>
      <c r="K48" s="79">
        <v>6500</v>
      </c>
      <c r="L48" s="69"/>
      <c r="M48" s="79">
        <v>0</v>
      </c>
      <c r="N48" s="69"/>
      <c r="O48" s="69"/>
      <c r="P48" s="79">
        <v>0</v>
      </c>
      <c r="Q48" s="69"/>
      <c r="R48" s="69"/>
      <c r="S48" s="79">
        <v>6500</v>
      </c>
      <c r="T48" s="69"/>
    </row>
    <row r="49" spans="1:20" x14ac:dyDescent="0.3">
      <c r="A49" s="47"/>
      <c r="B49" s="42"/>
      <c r="C49" s="5" t="s">
        <v>17</v>
      </c>
      <c r="D49" s="47" t="s">
        <v>18</v>
      </c>
      <c r="E49" s="42"/>
      <c r="F49" s="42"/>
      <c r="G49" s="42"/>
      <c r="H49" s="42"/>
      <c r="I49" s="42"/>
      <c r="J49" s="42"/>
      <c r="K49" s="41">
        <v>0</v>
      </c>
      <c r="L49" s="42"/>
      <c r="M49" s="41">
        <v>0</v>
      </c>
      <c r="N49" s="42"/>
      <c r="O49" s="42"/>
      <c r="P49" s="41">
        <v>0</v>
      </c>
      <c r="Q49" s="42"/>
      <c r="R49" s="42"/>
      <c r="S49" s="41">
        <v>0</v>
      </c>
      <c r="T49" s="42"/>
    </row>
    <row r="50" spans="1:20" x14ac:dyDescent="0.3">
      <c r="A50" s="47"/>
      <c r="B50" s="42"/>
      <c r="C50" s="5" t="s">
        <v>36</v>
      </c>
      <c r="D50" s="47" t="s">
        <v>37</v>
      </c>
      <c r="E50" s="42"/>
      <c r="F50" s="42"/>
      <c r="G50" s="42"/>
      <c r="H50" s="42"/>
      <c r="I50" s="42"/>
      <c r="J50" s="42"/>
      <c r="K50" s="41">
        <v>0</v>
      </c>
      <c r="L50" s="42"/>
      <c r="M50" s="41">
        <v>0</v>
      </c>
      <c r="N50" s="42"/>
      <c r="O50" s="42"/>
      <c r="P50" s="41">
        <v>0</v>
      </c>
      <c r="Q50" s="42"/>
      <c r="R50" s="42"/>
      <c r="S50" s="41">
        <v>0</v>
      </c>
      <c r="T50" s="42"/>
    </row>
    <row r="51" spans="1:20" x14ac:dyDescent="0.3">
      <c r="A51" s="47"/>
      <c r="B51" s="42"/>
      <c r="C51" s="5" t="s">
        <v>19</v>
      </c>
      <c r="D51" s="47" t="s">
        <v>20</v>
      </c>
      <c r="E51" s="42"/>
      <c r="F51" s="42"/>
      <c r="G51" s="42"/>
      <c r="H51" s="42"/>
      <c r="I51" s="42"/>
      <c r="J51" s="42"/>
      <c r="K51" s="41">
        <v>6500</v>
      </c>
      <c r="L51" s="42"/>
      <c r="M51" s="41">
        <v>0</v>
      </c>
      <c r="N51" s="42"/>
      <c r="O51" s="42"/>
      <c r="P51" s="41">
        <v>0</v>
      </c>
      <c r="Q51" s="42"/>
      <c r="R51" s="42"/>
      <c r="S51" s="41">
        <v>6500</v>
      </c>
      <c r="T51" s="42"/>
    </row>
    <row r="52" spans="1:20" x14ac:dyDescent="0.3">
      <c r="A52" s="47"/>
      <c r="B52" s="42"/>
      <c r="C52" s="5" t="s">
        <v>40</v>
      </c>
      <c r="D52" s="47" t="s">
        <v>41</v>
      </c>
      <c r="E52" s="42"/>
      <c r="F52" s="42"/>
      <c r="G52" s="42"/>
      <c r="H52" s="42"/>
      <c r="I52" s="42"/>
      <c r="J52" s="42"/>
      <c r="K52" s="41">
        <v>0</v>
      </c>
      <c r="L52" s="42"/>
      <c r="M52" s="41">
        <v>0</v>
      </c>
      <c r="N52" s="42"/>
      <c r="O52" s="42"/>
      <c r="P52" s="41">
        <v>0</v>
      </c>
      <c r="Q52" s="42"/>
      <c r="R52" s="42"/>
      <c r="S52" s="41">
        <v>0</v>
      </c>
      <c r="T52" s="42"/>
    </row>
    <row r="53" spans="1:20" x14ac:dyDescent="0.3">
      <c r="A53" s="47"/>
      <c r="B53" s="42"/>
      <c r="C53" s="5" t="s">
        <v>42</v>
      </c>
      <c r="D53" s="47" t="s">
        <v>43</v>
      </c>
      <c r="E53" s="42"/>
      <c r="F53" s="42"/>
      <c r="G53" s="42"/>
      <c r="H53" s="42"/>
      <c r="I53" s="42"/>
      <c r="J53" s="42"/>
      <c r="K53" s="41">
        <v>6500</v>
      </c>
      <c r="L53" s="42"/>
      <c r="M53" s="41">
        <v>0</v>
      </c>
      <c r="N53" s="42"/>
      <c r="O53" s="42"/>
      <c r="P53" s="41">
        <v>0</v>
      </c>
      <c r="Q53" s="42"/>
      <c r="R53" s="42"/>
      <c r="S53" s="41">
        <v>6500</v>
      </c>
      <c r="T53" s="42"/>
    </row>
    <row r="54" spans="1:20" x14ac:dyDescent="0.3">
      <c r="A54" s="47"/>
      <c r="B54" s="42"/>
      <c r="C54" s="5" t="s">
        <v>44</v>
      </c>
      <c r="D54" s="47" t="s">
        <v>45</v>
      </c>
      <c r="E54" s="42"/>
      <c r="F54" s="42"/>
      <c r="G54" s="42"/>
      <c r="H54" s="42"/>
      <c r="I54" s="42"/>
      <c r="J54" s="42"/>
      <c r="K54" s="41">
        <v>0</v>
      </c>
      <c r="L54" s="42"/>
      <c r="M54" s="41">
        <v>0</v>
      </c>
      <c r="N54" s="42"/>
      <c r="O54" s="42"/>
      <c r="P54" s="41">
        <v>0</v>
      </c>
      <c r="Q54" s="42"/>
      <c r="R54" s="42"/>
      <c r="S54" s="41">
        <v>0</v>
      </c>
      <c r="T54" s="42"/>
    </row>
    <row r="55" spans="1:20" x14ac:dyDescent="0.3">
      <c r="A55" s="78"/>
      <c r="B55" s="69"/>
      <c r="C55" s="27" t="s">
        <v>52</v>
      </c>
      <c r="D55" s="78" t="s">
        <v>51</v>
      </c>
      <c r="E55" s="69"/>
      <c r="F55" s="69"/>
      <c r="G55" s="69"/>
      <c r="H55" s="69"/>
      <c r="I55" s="69"/>
      <c r="J55" s="69"/>
      <c r="K55" s="79">
        <v>7000</v>
      </c>
      <c r="L55" s="69"/>
      <c r="M55" s="79">
        <v>0</v>
      </c>
      <c r="N55" s="69"/>
      <c r="O55" s="69"/>
      <c r="P55" s="79">
        <v>0</v>
      </c>
      <c r="Q55" s="69"/>
      <c r="R55" s="69"/>
      <c r="S55" s="79">
        <v>7000</v>
      </c>
      <c r="T55" s="69"/>
    </row>
    <row r="56" spans="1:20" x14ac:dyDescent="0.3">
      <c r="A56" s="47"/>
      <c r="B56" s="42"/>
      <c r="C56" s="5" t="s">
        <v>19</v>
      </c>
      <c r="D56" s="47" t="s">
        <v>20</v>
      </c>
      <c r="E56" s="42"/>
      <c r="F56" s="42"/>
      <c r="G56" s="42"/>
      <c r="H56" s="42"/>
      <c r="I56" s="42"/>
      <c r="J56" s="42"/>
      <c r="K56" s="41">
        <v>7000</v>
      </c>
      <c r="L56" s="42"/>
      <c r="M56" s="41">
        <v>0</v>
      </c>
      <c r="N56" s="42"/>
      <c r="O56" s="42"/>
      <c r="P56" s="41">
        <v>0</v>
      </c>
      <c r="Q56" s="42"/>
      <c r="R56" s="42"/>
      <c r="S56" s="41">
        <v>7000</v>
      </c>
      <c r="T56" s="42"/>
    </row>
    <row r="57" spans="1:20" x14ac:dyDescent="0.3">
      <c r="A57" s="47"/>
      <c r="B57" s="42"/>
      <c r="C57" s="5" t="s">
        <v>42</v>
      </c>
      <c r="D57" s="47" t="s">
        <v>43</v>
      </c>
      <c r="E57" s="42"/>
      <c r="F57" s="42"/>
      <c r="G57" s="42"/>
      <c r="H57" s="42"/>
      <c r="I57" s="42"/>
      <c r="J57" s="42"/>
      <c r="K57" s="41">
        <v>7000</v>
      </c>
      <c r="L57" s="42"/>
      <c r="M57" s="41">
        <v>0</v>
      </c>
      <c r="N57" s="42"/>
      <c r="O57" s="42"/>
      <c r="P57" s="41">
        <v>0</v>
      </c>
      <c r="Q57" s="42"/>
      <c r="R57" s="42"/>
      <c r="S57" s="41">
        <v>7000</v>
      </c>
      <c r="T57" s="42"/>
    </row>
    <row r="58" spans="1:20" x14ac:dyDescent="0.3">
      <c r="A58" s="78"/>
      <c r="B58" s="69"/>
      <c r="C58" s="27" t="s">
        <v>55</v>
      </c>
      <c r="D58" s="78" t="s">
        <v>56</v>
      </c>
      <c r="E58" s="69"/>
      <c r="F58" s="69"/>
      <c r="G58" s="69"/>
      <c r="H58" s="69"/>
      <c r="I58" s="69"/>
      <c r="J58" s="69"/>
      <c r="K58" s="79">
        <v>0</v>
      </c>
      <c r="L58" s="69"/>
      <c r="M58" s="79">
        <v>0</v>
      </c>
      <c r="N58" s="69"/>
      <c r="O58" s="69"/>
      <c r="P58" s="79">
        <v>0</v>
      </c>
      <c r="Q58" s="69"/>
      <c r="R58" s="69"/>
      <c r="S58" s="79">
        <v>0</v>
      </c>
      <c r="T58" s="69"/>
    </row>
    <row r="59" spans="1:20" x14ac:dyDescent="0.3">
      <c r="A59" s="47"/>
      <c r="B59" s="42"/>
      <c r="C59" s="5" t="s">
        <v>19</v>
      </c>
      <c r="D59" s="47" t="s">
        <v>20</v>
      </c>
      <c r="E59" s="42"/>
      <c r="F59" s="42"/>
      <c r="G59" s="42"/>
      <c r="H59" s="42"/>
      <c r="I59" s="42"/>
      <c r="J59" s="42"/>
      <c r="K59" s="41">
        <v>0</v>
      </c>
      <c r="L59" s="42"/>
      <c r="M59" s="41">
        <v>0</v>
      </c>
      <c r="N59" s="42"/>
      <c r="O59" s="42"/>
      <c r="P59" s="41">
        <v>0</v>
      </c>
      <c r="Q59" s="42"/>
      <c r="R59" s="42"/>
      <c r="S59" s="41">
        <v>0</v>
      </c>
      <c r="T59" s="42"/>
    </row>
    <row r="60" spans="1:20" x14ac:dyDescent="0.3">
      <c r="A60" s="47"/>
      <c r="B60" s="42"/>
      <c r="C60" s="5" t="s">
        <v>44</v>
      </c>
      <c r="D60" s="47" t="s">
        <v>45</v>
      </c>
      <c r="E60" s="42"/>
      <c r="F60" s="42"/>
      <c r="G60" s="42"/>
      <c r="H60" s="42"/>
      <c r="I60" s="42"/>
      <c r="J60" s="42"/>
      <c r="K60" s="41">
        <v>0</v>
      </c>
      <c r="L60" s="42"/>
      <c r="M60" s="41">
        <v>0</v>
      </c>
      <c r="N60" s="42"/>
      <c r="O60" s="42"/>
      <c r="P60" s="41">
        <v>0</v>
      </c>
      <c r="Q60" s="42"/>
      <c r="R60" s="42"/>
      <c r="S60" s="41">
        <v>0</v>
      </c>
      <c r="T60" s="42"/>
    </row>
    <row r="61" spans="1:20" ht="20.399999999999999" x14ac:dyDescent="0.3">
      <c r="A61" s="80"/>
      <c r="B61" s="81"/>
      <c r="C61" s="26" t="s">
        <v>87</v>
      </c>
      <c r="D61" s="80" t="s">
        <v>88</v>
      </c>
      <c r="E61" s="81"/>
      <c r="F61" s="81"/>
      <c r="G61" s="81"/>
      <c r="H61" s="81"/>
      <c r="I61" s="81"/>
      <c r="J61" s="81"/>
      <c r="K61" s="82">
        <v>3772700</v>
      </c>
      <c r="L61" s="81"/>
      <c r="M61" s="82">
        <v>2024800</v>
      </c>
      <c r="N61" s="81"/>
      <c r="O61" s="81"/>
      <c r="P61" s="82">
        <v>53.67</v>
      </c>
      <c r="Q61" s="81"/>
      <c r="R61" s="81"/>
      <c r="S61" s="82">
        <v>5797500</v>
      </c>
      <c r="T61" s="81"/>
    </row>
    <row r="62" spans="1:20" x14ac:dyDescent="0.3">
      <c r="A62" s="78"/>
      <c r="B62" s="69"/>
      <c r="C62" s="27" t="s">
        <v>49</v>
      </c>
      <c r="D62" s="78" t="s">
        <v>48</v>
      </c>
      <c r="E62" s="69"/>
      <c r="F62" s="69"/>
      <c r="G62" s="69"/>
      <c r="H62" s="69"/>
      <c r="I62" s="69"/>
      <c r="J62" s="69"/>
      <c r="K62" s="79">
        <v>797500</v>
      </c>
      <c r="L62" s="69"/>
      <c r="M62" s="79">
        <v>0</v>
      </c>
      <c r="N62" s="69"/>
      <c r="O62" s="69"/>
      <c r="P62" s="79">
        <v>0</v>
      </c>
      <c r="Q62" s="69"/>
      <c r="R62" s="69"/>
      <c r="S62" s="79">
        <v>797500</v>
      </c>
      <c r="T62" s="69"/>
    </row>
    <row r="63" spans="1:20" x14ac:dyDescent="0.3">
      <c r="A63" s="47"/>
      <c r="B63" s="42"/>
      <c r="C63" s="5" t="s">
        <v>19</v>
      </c>
      <c r="D63" s="47" t="s">
        <v>20</v>
      </c>
      <c r="E63" s="42"/>
      <c r="F63" s="42"/>
      <c r="G63" s="42"/>
      <c r="H63" s="42"/>
      <c r="I63" s="42"/>
      <c r="J63" s="42"/>
      <c r="K63" s="41">
        <v>797500</v>
      </c>
      <c r="L63" s="42"/>
      <c r="M63" s="41">
        <v>0</v>
      </c>
      <c r="N63" s="42"/>
      <c r="O63" s="42"/>
      <c r="P63" s="41">
        <v>0</v>
      </c>
      <c r="Q63" s="42"/>
      <c r="R63" s="42"/>
      <c r="S63" s="41">
        <v>797500</v>
      </c>
      <c r="T63" s="42"/>
    </row>
    <row r="64" spans="1:20" x14ac:dyDescent="0.3">
      <c r="A64" s="47"/>
      <c r="B64" s="42"/>
      <c r="C64" s="5" t="s">
        <v>42</v>
      </c>
      <c r="D64" s="47" t="s">
        <v>43</v>
      </c>
      <c r="E64" s="42"/>
      <c r="F64" s="42"/>
      <c r="G64" s="42"/>
      <c r="H64" s="42"/>
      <c r="I64" s="42"/>
      <c r="J64" s="42"/>
      <c r="K64" s="41">
        <v>500000</v>
      </c>
      <c r="L64" s="42"/>
      <c r="M64" s="41">
        <v>152500</v>
      </c>
      <c r="N64" s="42"/>
      <c r="O64" s="42"/>
      <c r="P64" s="41">
        <v>30.5</v>
      </c>
      <c r="Q64" s="42"/>
      <c r="R64" s="42"/>
      <c r="S64" s="41">
        <v>652500</v>
      </c>
      <c r="T64" s="42"/>
    </row>
    <row r="65" spans="1:20" x14ac:dyDescent="0.3">
      <c r="A65" s="47"/>
      <c r="B65" s="42"/>
      <c r="C65" s="5" t="s">
        <v>44</v>
      </c>
      <c r="D65" s="47" t="s">
        <v>45</v>
      </c>
      <c r="E65" s="42"/>
      <c r="F65" s="42"/>
      <c r="G65" s="42"/>
      <c r="H65" s="42"/>
      <c r="I65" s="42"/>
      <c r="J65" s="42"/>
      <c r="K65" s="41">
        <v>297500</v>
      </c>
      <c r="L65" s="42"/>
      <c r="M65" s="41">
        <v>-152500</v>
      </c>
      <c r="N65" s="42"/>
      <c r="O65" s="42"/>
      <c r="P65" s="41">
        <v>-51.26</v>
      </c>
      <c r="Q65" s="42"/>
      <c r="R65" s="42"/>
      <c r="S65" s="41">
        <v>145000</v>
      </c>
      <c r="T65" s="42"/>
    </row>
    <row r="66" spans="1:20" x14ac:dyDescent="0.3">
      <c r="A66" s="78"/>
      <c r="B66" s="69"/>
      <c r="C66" s="27" t="s">
        <v>55</v>
      </c>
      <c r="D66" s="78" t="s">
        <v>56</v>
      </c>
      <c r="E66" s="69"/>
      <c r="F66" s="69"/>
      <c r="G66" s="69"/>
      <c r="H66" s="69"/>
      <c r="I66" s="69"/>
      <c r="J66" s="69"/>
      <c r="K66" s="79">
        <v>0</v>
      </c>
      <c r="L66" s="69"/>
      <c r="M66" s="79">
        <v>0</v>
      </c>
      <c r="N66" s="69"/>
      <c r="O66" s="69"/>
      <c r="P66" s="79">
        <v>0</v>
      </c>
      <c r="Q66" s="69"/>
      <c r="R66" s="69"/>
      <c r="S66" s="79">
        <v>0</v>
      </c>
      <c r="T66" s="69"/>
    </row>
    <row r="67" spans="1:20" x14ac:dyDescent="0.3">
      <c r="A67" s="47"/>
      <c r="B67" s="42"/>
      <c r="C67" s="5" t="s">
        <v>19</v>
      </c>
      <c r="D67" s="47" t="s">
        <v>20</v>
      </c>
      <c r="E67" s="42"/>
      <c r="F67" s="42"/>
      <c r="G67" s="42"/>
      <c r="H67" s="42"/>
      <c r="I67" s="42"/>
      <c r="J67" s="42"/>
      <c r="K67" s="41">
        <v>0</v>
      </c>
      <c r="L67" s="42"/>
      <c r="M67" s="41">
        <v>0</v>
      </c>
      <c r="N67" s="42"/>
      <c r="O67" s="42"/>
      <c r="P67" s="41">
        <v>0</v>
      </c>
      <c r="Q67" s="42"/>
      <c r="R67" s="42"/>
      <c r="S67" s="41">
        <v>0</v>
      </c>
      <c r="T67" s="42"/>
    </row>
    <row r="68" spans="1:20" x14ac:dyDescent="0.3">
      <c r="A68" s="47"/>
      <c r="B68" s="42"/>
      <c r="C68" s="5" t="s">
        <v>44</v>
      </c>
      <c r="D68" s="47" t="s">
        <v>45</v>
      </c>
      <c r="E68" s="42"/>
      <c r="F68" s="42"/>
      <c r="G68" s="42"/>
      <c r="H68" s="42"/>
      <c r="I68" s="42"/>
      <c r="J68" s="42"/>
      <c r="K68" s="41">
        <v>0</v>
      </c>
      <c r="L68" s="42"/>
      <c r="M68" s="41">
        <v>0</v>
      </c>
      <c r="N68" s="42"/>
      <c r="O68" s="42"/>
      <c r="P68" s="41">
        <v>0</v>
      </c>
      <c r="Q68" s="42"/>
      <c r="R68" s="42"/>
      <c r="S68" s="41">
        <v>0</v>
      </c>
      <c r="T68" s="42"/>
    </row>
    <row r="69" spans="1:20" x14ac:dyDescent="0.3">
      <c r="A69" s="78"/>
      <c r="B69" s="69"/>
      <c r="C69" s="27" t="s">
        <v>57</v>
      </c>
      <c r="D69" s="78" t="s">
        <v>58</v>
      </c>
      <c r="E69" s="69"/>
      <c r="F69" s="69"/>
      <c r="G69" s="69"/>
      <c r="H69" s="69"/>
      <c r="I69" s="69"/>
      <c r="J69" s="69"/>
      <c r="K69" s="79">
        <v>2975200</v>
      </c>
      <c r="L69" s="69"/>
      <c r="M69" s="79">
        <v>2024800</v>
      </c>
      <c r="N69" s="69"/>
      <c r="O69" s="69"/>
      <c r="P69" s="79">
        <v>68.06</v>
      </c>
      <c r="Q69" s="69"/>
      <c r="R69" s="69"/>
      <c r="S69" s="79">
        <v>5000000</v>
      </c>
      <c r="T69" s="69"/>
    </row>
    <row r="70" spans="1:20" x14ac:dyDescent="0.3">
      <c r="A70" s="47"/>
      <c r="B70" s="42"/>
      <c r="C70" s="5" t="s">
        <v>19</v>
      </c>
      <c r="D70" s="47" t="s">
        <v>20</v>
      </c>
      <c r="E70" s="42"/>
      <c r="F70" s="42"/>
      <c r="G70" s="42"/>
      <c r="H70" s="42"/>
      <c r="I70" s="42"/>
      <c r="J70" s="42"/>
      <c r="K70" s="41">
        <v>2975200</v>
      </c>
      <c r="L70" s="42"/>
      <c r="M70" s="41">
        <v>2024800</v>
      </c>
      <c r="N70" s="42"/>
      <c r="O70" s="42"/>
      <c r="P70" s="41">
        <v>68.06</v>
      </c>
      <c r="Q70" s="42"/>
      <c r="R70" s="42"/>
      <c r="S70" s="41">
        <v>5000000</v>
      </c>
      <c r="T70" s="42"/>
    </row>
    <row r="71" spans="1:20" x14ac:dyDescent="0.3">
      <c r="A71" s="47"/>
      <c r="B71" s="42"/>
      <c r="C71" s="5" t="s">
        <v>44</v>
      </c>
      <c r="D71" s="47" t="s">
        <v>45</v>
      </c>
      <c r="E71" s="42"/>
      <c r="F71" s="42"/>
      <c r="G71" s="42"/>
      <c r="H71" s="42"/>
      <c r="I71" s="42"/>
      <c r="J71" s="42"/>
      <c r="K71" s="41">
        <v>2975200</v>
      </c>
      <c r="L71" s="42"/>
      <c r="M71" s="41">
        <v>2024800</v>
      </c>
      <c r="N71" s="42"/>
      <c r="O71" s="42"/>
      <c r="P71" s="41">
        <v>68.06</v>
      </c>
      <c r="Q71" s="42"/>
      <c r="R71" s="42"/>
      <c r="S71" s="41">
        <v>5000000</v>
      </c>
      <c r="T71" s="42"/>
    </row>
  </sheetData>
  <mergeCells count="315">
    <mergeCell ref="H14:K14"/>
    <mergeCell ref="A16:B16"/>
    <mergeCell ref="D16:J16"/>
    <mergeCell ref="K16:L16"/>
    <mergeCell ref="M16:O16"/>
    <mergeCell ref="P16:R16"/>
    <mergeCell ref="B2:F3"/>
    <mergeCell ref="O3:P4"/>
    <mergeCell ref="R3:S4"/>
    <mergeCell ref="B4:E8"/>
    <mergeCell ref="N6:P9"/>
    <mergeCell ref="R7:S10"/>
    <mergeCell ref="I8:I12"/>
    <mergeCell ref="B9:D11"/>
    <mergeCell ref="A18:B18"/>
    <mergeCell ref="D18:J18"/>
    <mergeCell ref="K18:L18"/>
    <mergeCell ref="M18:O18"/>
    <mergeCell ref="P18:R18"/>
    <mergeCell ref="S18:T18"/>
    <mergeCell ref="S16:T16"/>
    <mergeCell ref="A17:B17"/>
    <mergeCell ref="D17:J17"/>
    <mergeCell ref="K17:L17"/>
    <mergeCell ref="M17:O17"/>
    <mergeCell ref="P17:R17"/>
    <mergeCell ref="S17:T17"/>
    <mergeCell ref="A20:B20"/>
    <mergeCell ref="D20:J20"/>
    <mergeCell ref="K20:L20"/>
    <mergeCell ref="M20:O20"/>
    <mergeCell ref="P20:R20"/>
    <mergeCell ref="S20:T20"/>
    <mergeCell ref="A19:B19"/>
    <mergeCell ref="D19:J19"/>
    <mergeCell ref="K19:L19"/>
    <mergeCell ref="M19:O19"/>
    <mergeCell ref="P19:R19"/>
    <mergeCell ref="S19:T19"/>
    <mergeCell ref="A27:B27"/>
    <mergeCell ref="D27:J27"/>
    <mergeCell ref="K27:L27"/>
    <mergeCell ref="M27:O27"/>
    <mergeCell ref="P27:R27"/>
    <mergeCell ref="S27:T27"/>
    <mergeCell ref="A26:B26"/>
    <mergeCell ref="D26:J26"/>
    <mergeCell ref="K26:L26"/>
    <mergeCell ref="M26:O26"/>
    <mergeCell ref="P26:R26"/>
    <mergeCell ref="S26:T26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A31:B31"/>
    <mergeCell ref="D31:J31"/>
    <mergeCell ref="K31:L31"/>
    <mergeCell ref="M31:O31"/>
    <mergeCell ref="P31:R31"/>
    <mergeCell ref="S31:T31"/>
    <mergeCell ref="A30:B30"/>
    <mergeCell ref="D30:J30"/>
    <mergeCell ref="K30:L30"/>
    <mergeCell ref="M30:O30"/>
    <mergeCell ref="P30:R30"/>
    <mergeCell ref="S30:T30"/>
    <mergeCell ref="A33:B33"/>
    <mergeCell ref="D33:J33"/>
    <mergeCell ref="K33:L33"/>
    <mergeCell ref="M33:O33"/>
    <mergeCell ref="P33:R33"/>
    <mergeCell ref="S33:T33"/>
    <mergeCell ref="A32:B32"/>
    <mergeCell ref="D32:J32"/>
    <mergeCell ref="K32:L32"/>
    <mergeCell ref="M32:O32"/>
    <mergeCell ref="P32:R32"/>
    <mergeCell ref="S32:T32"/>
    <mergeCell ref="A35:B35"/>
    <mergeCell ref="D35:J35"/>
    <mergeCell ref="K35:L35"/>
    <mergeCell ref="M35:O35"/>
    <mergeCell ref="P35:R35"/>
    <mergeCell ref="S35:T35"/>
    <mergeCell ref="A34:B34"/>
    <mergeCell ref="D34:J34"/>
    <mergeCell ref="K34:L34"/>
    <mergeCell ref="M34:O34"/>
    <mergeCell ref="P34:R34"/>
    <mergeCell ref="S34:T34"/>
    <mergeCell ref="A37:B37"/>
    <mergeCell ref="D37:J37"/>
    <mergeCell ref="K37:L37"/>
    <mergeCell ref="M37:O37"/>
    <mergeCell ref="P37:R37"/>
    <mergeCell ref="S37:T37"/>
    <mergeCell ref="A36:B36"/>
    <mergeCell ref="D36:J36"/>
    <mergeCell ref="K36:L36"/>
    <mergeCell ref="M36:O36"/>
    <mergeCell ref="P36:R36"/>
    <mergeCell ref="S36:T36"/>
    <mergeCell ref="A39:B39"/>
    <mergeCell ref="D39:J39"/>
    <mergeCell ref="K39:L39"/>
    <mergeCell ref="M39:O39"/>
    <mergeCell ref="P39:R39"/>
    <mergeCell ref="S39:T39"/>
    <mergeCell ref="A38:B38"/>
    <mergeCell ref="D38:J38"/>
    <mergeCell ref="K38:L38"/>
    <mergeCell ref="M38:O38"/>
    <mergeCell ref="P38:R38"/>
    <mergeCell ref="S38:T38"/>
    <mergeCell ref="A41:B41"/>
    <mergeCell ref="D41:J41"/>
    <mergeCell ref="K41:L41"/>
    <mergeCell ref="M41:O41"/>
    <mergeCell ref="P41:R41"/>
    <mergeCell ref="S41:T41"/>
    <mergeCell ref="A40:B40"/>
    <mergeCell ref="D40:J40"/>
    <mergeCell ref="K40:L40"/>
    <mergeCell ref="M40:O40"/>
    <mergeCell ref="P40:R40"/>
    <mergeCell ref="S40:T40"/>
    <mergeCell ref="A43:B43"/>
    <mergeCell ref="D43:J43"/>
    <mergeCell ref="K43:L43"/>
    <mergeCell ref="M43:O43"/>
    <mergeCell ref="P43:R43"/>
    <mergeCell ref="S43:T43"/>
    <mergeCell ref="A42:B42"/>
    <mergeCell ref="D42:J42"/>
    <mergeCell ref="K42:L42"/>
    <mergeCell ref="M42:O42"/>
    <mergeCell ref="P42:R42"/>
    <mergeCell ref="S42:T42"/>
    <mergeCell ref="A45:B45"/>
    <mergeCell ref="D45:J45"/>
    <mergeCell ref="K45:L45"/>
    <mergeCell ref="M45:O45"/>
    <mergeCell ref="P45:R45"/>
    <mergeCell ref="S45:T45"/>
    <mergeCell ref="A44:B44"/>
    <mergeCell ref="D44:J44"/>
    <mergeCell ref="K44:L44"/>
    <mergeCell ref="M44:O44"/>
    <mergeCell ref="P44:R44"/>
    <mergeCell ref="S44:T44"/>
    <mergeCell ref="A47:B47"/>
    <mergeCell ref="D47:J47"/>
    <mergeCell ref="K47:L47"/>
    <mergeCell ref="M47:O47"/>
    <mergeCell ref="P47:R47"/>
    <mergeCell ref="S47:T47"/>
    <mergeCell ref="A46:B46"/>
    <mergeCell ref="D46:J46"/>
    <mergeCell ref="K46:L46"/>
    <mergeCell ref="M46:O46"/>
    <mergeCell ref="P46:R46"/>
    <mergeCell ref="S46:T46"/>
    <mergeCell ref="A49:B49"/>
    <mergeCell ref="D49:J49"/>
    <mergeCell ref="K49:L49"/>
    <mergeCell ref="M49:O49"/>
    <mergeCell ref="P49:R49"/>
    <mergeCell ref="S49:T49"/>
    <mergeCell ref="A48:B48"/>
    <mergeCell ref="D48:J48"/>
    <mergeCell ref="K48:L48"/>
    <mergeCell ref="M48:O48"/>
    <mergeCell ref="P48:R48"/>
    <mergeCell ref="S48:T48"/>
    <mergeCell ref="A51:B51"/>
    <mergeCell ref="D51:J51"/>
    <mergeCell ref="K51:L51"/>
    <mergeCell ref="M51:O51"/>
    <mergeCell ref="P51:R51"/>
    <mergeCell ref="S51:T51"/>
    <mergeCell ref="A50:B50"/>
    <mergeCell ref="D50:J50"/>
    <mergeCell ref="K50:L50"/>
    <mergeCell ref="M50:O50"/>
    <mergeCell ref="P50:R50"/>
    <mergeCell ref="S50:T50"/>
    <mergeCell ref="A53:B53"/>
    <mergeCell ref="D53:J53"/>
    <mergeCell ref="K53:L53"/>
    <mergeCell ref="M53:O53"/>
    <mergeCell ref="P53:R53"/>
    <mergeCell ref="S53:T53"/>
    <mergeCell ref="A52:B52"/>
    <mergeCell ref="D52:J52"/>
    <mergeCell ref="K52:L52"/>
    <mergeCell ref="M52:O52"/>
    <mergeCell ref="P52:R52"/>
    <mergeCell ref="S52:T52"/>
    <mergeCell ref="A55:B55"/>
    <mergeCell ref="D55:J55"/>
    <mergeCell ref="K55:L55"/>
    <mergeCell ref="M55:O55"/>
    <mergeCell ref="P55:R55"/>
    <mergeCell ref="S55:T55"/>
    <mergeCell ref="A54:B54"/>
    <mergeCell ref="D54:J54"/>
    <mergeCell ref="K54:L54"/>
    <mergeCell ref="M54:O54"/>
    <mergeCell ref="P54:R54"/>
    <mergeCell ref="S54:T54"/>
    <mergeCell ref="A57:B57"/>
    <mergeCell ref="D57:J57"/>
    <mergeCell ref="K57:L57"/>
    <mergeCell ref="M57:O57"/>
    <mergeCell ref="P57:R57"/>
    <mergeCell ref="S57:T57"/>
    <mergeCell ref="A56:B56"/>
    <mergeCell ref="D56:J56"/>
    <mergeCell ref="K56:L56"/>
    <mergeCell ref="M56:O56"/>
    <mergeCell ref="P56:R56"/>
    <mergeCell ref="S56:T56"/>
    <mergeCell ref="A59:B59"/>
    <mergeCell ref="D59:J59"/>
    <mergeCell ref="K59:L59"/>
    <mergeCell ref="M59:O59"/>
    <mergeCell ref="P59:R59"/>
    <mergeCell ref="S59:T59"/>
    <mergeCell ref="A58:B58"/>
    <mergeCell ref="D58:J58"/>
    <mergeCell ref="K58:L58"/>
    <mergeCell ref="M58:O58"/>
    <mergeCell ref="P58:R58"/>
    <mergeCell ref="S58:T58"/>
    <mergeCell ref="A61:B61"/>
    <mergeCell ref="D61:J61"/>
    <mergeCell ref="K61:L61"/>
    <mergeCell ref="M61:O61"/>
    <mergeCell ref="P61:R61"/>
    <mergeCell ref="S61:T61"/>
    <mergeCell ref="A60:B60"/>
    <mergeCell ref="D60:J60"/>
    <mergeCell ref="K60:L60"/>
    <mergeCell ref="M60:O60"/>
    <mergeCell ref="P60:R60"/>
    <mergeCell ref="S60:T60"/>
    <mergeCell ref="A63:B63"/>
    <mergeCell ref="D63:J63"/>
    <mergeCell ref="K63:L63"/>
    <mergeCell ref="M63:O63"/>
    <mergeCell ref="P63:R63"/>
    <mergeCell ref="S63:T63"/>
    <mergeCell ref="A62:B62"/>
    <mergeCell ref="D62:J62"/>
    <mergeCell ref="K62:L62"/>
    <mergeCell ref="M62:O62"/>
    <mergeCell ref="P62:R62"/>
    <mergeCell ref="S62:T62"/>
    <mergeCell ref="A65:B65"/>
    <mergeCell ref="D65:J65"/>
    <mergeCell ref="K65:L65"/>
    <mergeCell ref="M65:O65"/>
    <mergeCell ref="P65:R65"/>
    <mergeCell ref="S65:T65"/>
    <mergeCell ref="A64:B64"/>
    <mergeCell ref="D64:J64"/>
    <mergeCell ref="K64:L64"/>
    <mergeCell ref="M64:O64"/>
    <mergeCell ref="P64:R64"/>
    <mergeCell ref="S64:T64"/>
    <mergeCell ref="A67:B67"/>
    <mergeCell ref="D67:J67"/>
    <mergeCell ref="K67:L67"/>
    <mergeCell ref="M67:O67"/>
    <mergeCell ref="P67:R67"/>
    <mergeCell ref="S67:T67"/>
    <mergeCell ref="A66:B66"/>
    <mergeCell ref="D66:J66"/>
    <mergeCell ref="K66:L66"/>
    <mergeCell ref="M66:O66"/>
    <mergeCell ref="P66:R66"/>
    <mergeCell ref="S66:T66"/>
    <mergeCell ref="A69:B69"/>
    <mergeCell ref="D69:J69"/>
    <mergeCell ref="K69:L69"/>
    <mergeCell ref="M69:O69"/>
    <mergeCell ref="P69:R69"/>
    <mergeCell ref="S69:T69"/>
    <mergeCell ref="A68:B68"/>
    <mergeCell ref="D68:J68"/>
    <mergeCell ref="K68:L68"/>
    <mergeCell ref="M68:O68"/>
    <mergeCell ref="P68:R68"/>
    <mergeCell ref="S68:T68"/>
    <mergeCell ref="A71:B71"/>
    <mergeCell ref="D71:J71"/>
    <mergeCell ref="K71:L71"/>
    <mergeCell ref="M71:O71"/>
    <mergeCell ref="P71:R71"/>
    <mergeCell ref="S71:T71"/>
    <mergeCell ref="A70:B70"/>
    <mergeCell ref="D70:J70"/>
    <mergeCell ref="K70:L70"/>
    <mergeCell ref="M70:O70"/>
    <mergeCell ref="P70:R70"/>
    <mergeCell ref="S70:T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9C69-6F06-43AA-A30C-B29AA780A25F}">
  <dimension ref="A2:R147"/>
  <sheetViews>
    <sheetView topLeftCell="A139" workbookViewId="0">
      <selection activeCell="U30" sqref="U30"/>
    </sheetView>
  </sheetViews>
  <sheetFormatPr defaultRowHeight="14.4" x14ac:dyDescent="0.3"/>
  <cols>
    <col min="3" max="3" width="4.77734375" customWidth="1"/>
    <col min="4" max="4" width="4.44140625" hidden="1" customWidth="1"/>
    <col min="9" max="9" width="3.5546875" customWidth="1"/>
    <col min="10" max="10" width="8.33203125" hidden="1" customWidth="1"/>
    <col min="11" max="11" width="8.88671875" hidden="1" customWidth="1"/>
    <col min="12" max="12" width="7" customWidth="1"/>
    <col min="13" max="13" width="0.5546875" customWidth="1"/>
    <col min="14" max="14" width="8.77734375" customWidth="1"/>
    <col min="15" max="15" width="8.88671875" hidden="1" customWidth="1"/>
  </cols>
  <sheetData>
    <row r="2" spans="1:16" x14ac:dyDescent="0.3">
      <c r="A2" s="32" t="s">
        <v>0</v>
      </c>
      <c r="B2" s="33"/>
      <c r="C2" s="33"/>
      <c r="D2" s="33"/>
      <c r="E2" s="33"/>
      <c r="F2" s="33"/>
      <c r="G2" s="33"/>
      <c r="L2" s="16" t="s">
        <v>1</v>
      </c>
      <c r="N2" s="35">
        <v>46174.561368347146</v>
      </c>
      <c r="O2" s="33"/>
    </row>
    <row r="4" spans="1:16" x14ac:dyDescent="0.3">
      <c r="A4" s="32" t="s">
        <v>2</v>
      </c>
      <c r="B4" s="33"/>
      <c r="C4" s="33"/>
      <c r="D4" s="33"/>
      <c r="E4" s="33"/>
      <c r="F4" s="33"/>
      <c r="J4" s="34" t="s">
        <v>3</v>
      </c>
      <c r="K4" s="33"/>
      <c r="L4" s="33"/>
      <c r="N4" s="77">
        <v>46174.561368347146</v>
      </c>
      <c r="O4" s="33"/>
    </row>
    <row r="5" spans="1:16" x14ac:dyDescent="0.3">
      <c r="A5" s="32" t="s">
        <v>5</v>
      </c>
      <c r="B5" s="33"/>
      <c r="C5" s="33"/>
    </row>
    <row r="6" spans="1:16" x14ac:dyDescent="0.3">
      <c r="A6" s="33"/>
      <c r="B6" s="33"/>
      <c r="C6" s="33"/>
      <c r="F6" s="37" t="s">
        <v>89</v>
      </c>
      <c r="G6" s="33"/>
      <c r="H6" s="33"/>
    </row>
    <row r="7" spans="1:16" x14ac:dyDescent="0.3">
      <c r="F7" s="33"/>
      <c r="G7" s="33"/>
      <c r="H7" s="33"/>
    </row>
    <row r="9" spans="1:16" x14ac:dyDescent="0.3">
      <c r="C9" s="38" t="s">
        <v>6</v>
      </c>
      <c r="D9" s="33"/>
      <c r="E9" s="33"/>
      <c r="F9" s="33"/>
      <c r="G9" s="33"/>
      <c r="H9" s="33"/>
      <c r="I9" s="33"/>
      <c r="J9" s="33"/>
    </row>
    <row r="10" spans="1:16" ht="15" thickBot="1" x14ac:dyDescent="0.35"/>
    <row r="11" spans="1:16" ht="15.6" thickTop="1" thickBot="1" x14ac:dyDescent="0.35">
      <c r="A11" s="7" t="s">
        <v>7</v>
      </c>
      <c r="B11" s="49" t="s">
        <v>8</v>
      </c>
      <c r="C11" s="50"/>
      <c r="D11" s="50"/>
      <c r="E11" s="49" t="s">
        <v>9</v>
      </c>
      <c r="F11" s="50"/>
      <c r="G11" s="50"/>
      <c r="H11" s="50"/>
      <c r="I11" s="50"/>
      <c r="J11" s="50"/>
      <c r="K11" s="50"/>
      <c r="L11" s="50"/>
      <c r="M11" s="50"/>
      <c r="N11" s="50"/>
      <c r="O11" s="49" t="s">
        <v>10</v>
      </c>
      <c r="P11" s="50"/>
    </row>
    <row r="12" spans="1:16" ht="15" thickTop="1" x14ac:dyDescent="0.3">
      <c r="A12" s="4"/>
      <c r="B12" s="43"/>
      <c r="C12" s="44"/>
      <c r="D12" s="44"/>
      <c r="E12" s="43" t="s">
        <v>13</v>
      </c>
      <c r="F12" s="44"/>
      <c r="G12" s="44"/>
      <c r="H12" s="44"/>
      <c r="I12" s="44"/>
      <c r="J12" s="44"/>
      <c r="K12" s="44"/>
      <c r="L12" s="44"/>
      <c r="M12" s="44"/>
      <c r="N12" s="44"/>
      <c r="O12" s="45">
        <v>7721500</v>
      </c>
      <c r="P12" s="44"/>
    </row>
    <row r="13" spans="1:16" x14ac:dyDescent="0.3">
      <c r="A13" s="23"/>
      <c r="B13" s="89" t="s">
        <v>68</v>
      </c>
      <c r="C13" s="90"/>
      <c r="D13" s="90"/>
      <c r="E13" s="89" t="s">
        <v>69</v>
      </c>
      <c r="F13" s="90"/>
      <c r="G13" s="90"/>
      <c r="H13" s="90"/>
      <c r="I13" s="90"/>
      <c r="J13" s="90"/>
      <c r="K13" s="90"/>
      <c r="L13" s="90"/>
      <c r="M13" s="90"/>
      <c r="N13" s="90"/>
      <c r="O13" s="91">
        <v>7721500</v>
      </c>
      <c r="P13" s="90"/>
    </row>
    <row r="14" spans="1:16" x14ac:dyDescent="0.3">
      <c r="A14" s="28"/>
      <c r="B14" s="95" t="s">
        <v>70</v>
      </c>
      <c r="C14" s="96"/>
      <c r="D14" s="96"/>
      <c r="E14" s="95" t="s">
        <v>71</v>
      </c>
      <c r="F14" s="96"/>
      <c r="G14" s="96"/>
      <c r="H14" s="96"/>
      <c r="I14" s="96"/>
      <c r="J14" s="96"/>
      <c r="K14" s="96"/>
      <c r="L14" s="96"/>
      <c r="M14" s="96"/>
      <c r="N14" s="96"/>
      <c r="O14" s="97">
        <v>7721500</v>
      </c>
      <c r="P14" s="96"/>
    </row>
    <row r="15" spans="1:16" ht="19.8" customHeight="1" x14ac:dyDescent="0.3">
      <c r="A15" s="29"/>
      <c r="B15" s="92" t="s">
        <v>72</v>
      </c>
      <c r="C15" s="93"/>
      <c r="D15" s="93"/>
      <c r="E15" s="92" t="s">
        <v>0</v>
      </c>
      <c r="F15" s="93"/>
      <c r="G15" s="93"/>
      <c r="H15" s="93"/>
      <c r="I15" s="93"/>
      <c r="J15" s="93"/>
      <c r="K15" s="93"/>
      <c r="L15" s="93"/>
      <c r="M15" s="93"/>
      <c r="N15" s="93"/>
      <c r="O15" s="94">
        <v>7721500</v>
      </c>
      <c r="P15" s="93"/>
    </row>
    <row r="16" spans="1:16" x14ac:dyDescent="0.3">
      <c r="A16" s="27"/>
      <c r="B16" s="78" t="s">
        <v>90</v>
      </c>
      <c r="C16" s="69"/>
      <c r="D16" s="69"/>
      <c r="E16" s="78" t="s">
        <v>91</v>
      </c>
      <c r="F16" s="69"/>
      <c r="G16" s="69"/>
      <c r="H16" s="69"/>
      <c r="I16" s="69"/>
      <c r="J16" s="69"/>
      <c r="K16" s="69"/>
      <c r="L16" s="69"/>
      <c r="M16" s="69"/>
      <c r="N16" s="69"/>
      <c r="O16" s="79">
        <v>2447400</v>
      </c>
      <c r="P16" s="69"/>
    </row>
    <row r="17" spans="1:16" x14ac:dyDescent="0.3">
      <c r="A17" s="5" t="s">
        <v>92</v>
      </c>
      <c r="B17" s="47" t="s">
        <v>93</v>
      </c>
      <c r="C17" s="42"/>
      <c r="D17" s="42"/>
      <c r="E17" s="47" t="s">
        <v>94</v>
      </c>
      <c r="F17" s="42"/>
      <c r="G17" s="42"/>
      <c r="H17" s="42"/>
      <c r="I17" s="42"/>
      <c r="J17" s="42"/>
      <c r="K17" s="42"/>
      <c r="L17" s="42"/>
      <c r="M17" s="42"/>
      <c r="N17" s="42"/>
      <c r="O17" s="41">
        <v>1643400</v>
      </c>
      <c r="P17" s="42"/>
    </row>
    <row r="18" spans="1:16" x14ac:dyDescent="0.3">
      <c r="A18" s="5" t="s">
        <v>95</v>
      </c>
      <c r="B18" s="47" t="s">
        <v>96</v>
      </c>
      <c r="C18" s="42"/>
      <c r="D18" s="42"/>
      <c r="E18" s="47" t="s">
        <v>97</v>
      </c>
      <c r="F18" s="42"/>
      <c r="G18" s="42"/>
      <c r="H18" s="42"/>
      <c r="I18" s="42"/>
      <c r="J18" s="42"/>
      <c r="K18" s="42"/>
      <c r="L18" s="42"/>
      <c r="M18" s="42"/>
      <c r="N18" s="42"/>
      <c r="O18" s="41">
        <v>804000</v>
      </c>
      <c r="P18" s="42"/>
    </row>
    <row r="19" spans="1:16" x14ac:dyDescent="0.3">
      <c r="A19" s="27"/>
      <c r="B19" s="78" t="s">
        <v>98</v>
      </c>
      <c r="C19" s="69"/>
      <c r="D19" s="69"/>
      <c r="E19" s="78" t="s">
        <v>99</v>
      </c>
      <c r="F19" s="69"/>
      <c r="G19" s="69"/>
      <c r="H19" s="69"/>
      <c r="I19" s="69"/>
      <c r="J19" s="69"/>
      <c r="K19" s="69"/>
      <c r="L19" s="69"/>
      <c r="M19" s="69"/>
      <c r="N19" s="69"/>
      <c r="O19" s="79">
        <v>71100</v>
      </c>
      <c r="P19" s="69"/>
    </row>
    <row r="20" spans="1:16" x14ac:dyDescent="0.3">
      <c r="A20" s="5" t="s">
        <v>100</v>
      </c>
      <c r="B20" s="47" t="s">
        <v>101</v>
      </c>
      <c r="C20" s="42"/>
      <c r="D20" s="42"/>
      <c r="E20" s="47" t="s">
        <v>102</v>
      </c>
      <c r="F20" s="42"/>
      <c r="G20" s="42"/>
      <c r="H20" s="42"/>
      <c r="I20" s="42"/>
      <c r="J20" s="42"/>
      <c r="K20" s="42"/>
      <c r="L20" s="42"/>
      <c r="M20" s="42"/>
      <c r="N20" s="42"/>
      <c r="O20" s="41">
        <v>300</v>
      </c>
      <c r="P20" s="42"/>
    </row>
    <row r="21" spans="1:16" x14ac:dyDescent="0.3">
      <c r="A21" s="5" t="s">
        <v>103</v>
      </c>
      <c r="B21" s="47" t="s">
        <v>104</v>
      </c>
      <c r="C21" s="42"/>
      <c r="D21" s="42"/>
      <c r="E21" s="47" t="s">
        <v>105</v>
      </c>
      <c r="F21" s="42"/>
      <c r="G21" s="42"/>
      <c r="H21" s="42"/>
      <c r="I21" s="42"/>
      <c r="J21" s="42"/>
      <c r="K21" s="42"/>
      <c r="L21" s="42"/>
      <c r="M21" s="42"/>
      <c r="N21" s="42"/>
      <c r="O21" s="41">
        <v>100</v>
      </c>
      <c r="P21" s="42"/>
    </row>
    <row r="22" spans="1:16" x14ac:dyDescent="0.3">
      <c r="A22" s="5" t="s">
        <v>106</v>
      </c>
      <c r="B22" s="47" t="s">
        <v>107</v>
      </c>
      <c r="C22" s="42"/>
      <c r="D22" s="42"/>
      <c r="E22" s="47" t="s">
        <v>108</v>
      </c>
      <c r="F22" s="42"/>
      <c r="G22" s="42"/>
      <c r="H22" s="42"/>
      <c r="I22" s="42"/>
      <c r="J22" s="42"/>
      <c r="K22" s="42"/>
      <c r="L22" s="42"/>
      <c r="M22" s="42"/>
      <c r="N22" s="42"/>
      <c r="O22" s="41">
        <v>2000</v>
      </c>
      <c r="P22" s="42"/>
    </row>
    <row r="23" spans="1:16" x14ac:dyDescent="0.3">
      <c r="A23" s="5" t="s">
        <v>109</v>
      </c>
      <c r="B23" s="47" t="s">
        <v>110</v>
      </c>
      <c r="C23" s="42"/>
      <c r="D23" s="42"/>
      <c r="E23" s="47" t="s">
        <v>111</v>
      </c>
      <c r="F23" s="42"/>
      <c r="G23" s="42"/>
      <c r="H23" s="42"/>
      <c r="I23" s="42"/>
      <c r="J23" s="42"/>
      <c r="K23" s="42"/>
      <c r="L23" s="42"/>
      <c r="M23" s="42"/>
      <c r="N23" s="42"/>
      <c r="O23" s="41">
        <v>68600</v>
      </c>
      <c r="P23" s="42"/>
    </row>
    <row r="24" spans="1:16" x14ac:dyDescent="0.3">
      <c r="A24" s="5" t="s">
        <v>112</v>
      </c>
      <c r="B24" s="47" t="s">
        <v>113</v>
      </c>
      <c r="C24" s="42"/>
      <c r="D24" s="42"/>
      <c r="E24" s="47" t="s">
        <v>114</v>
      </c>
      <c r="F24" s="42"/>
      <c r="G24" s="42"/>
      <c r="H24" s="42"/>
      <c r="I24" s="42"/>
      <c r="J24" s="42"/>
      <c r="K24" s="42"/>
      <c r="L24" s="42"/>
      <c r="M24" s="42"/>
      <c r="N24" s="42"/>
      <c r="O24" s="41">
        <v>100</v>
      </c>
      <c r="P24" s="42"/>
    </row>
    <row r="25" spans="1:16" x14ac:dyDescent="0.3">
      <c r="A25" s="27"/>
      <c r="B25" s="78" t="s">
        <v>115</v>
      </c>
      <c r="C25" s="69"/>
      <c r="D25" s="69"/>
      <c r="E25" s="78" t="s">
        <v>116</v>
      </c>
      <c r="F25" s="69"/>
      <c r="G25" s="69"/>
      <c r="H25" s="69"/>
      <c r="I25" s="69"/>
      <c r="J25" s="69"/>
      <c r="K25" s="69"/>
      <c r="L25" s="69"/>
      <c r="M25" s="69"/>
      <c r="N25" s="69"/>
      <c r="O25" s="79">
        <v>0</v>
      </c>
      <c r="P25" s="69"/>
    </row>
    <row r="26" spans="1:16" x14ac:dyDescent="0.3">
      <c r="A26" s="5" t="s">
        <v>117</v>
      </c>
      <c r="B26" s="47" t="s">
        <v>118</v>
      </c>
      <c r="C26" s="42"/>
      <c r="D26" s="42"/>
      <c r="E26" s="47" t="s">
        <v>119</v>
      </c>
      <c r="F26" s="42"/>
      <c r="G26" s="42"/>
      <c r="H26" s="42"/>
      <c r="I26" s="42"/>
      <c r="J26" s="42"/>
      <c r="K26" s="42"/>
      <c r="L26" s="42"/>
      <c r="M26" s="42"/>
      <c r="N26" s="42"/>
      <c r="O26" s="41">
        <v>0</v>
      </c>
      <c r="P26" s="42"/>
    </row>
    <row r="27" spans="1:16" x14ac:dyDescent="0.3">
      <c r="A27" s="27"/>
      <c r="B27" s="78" t="s">
        <v>120</v>
      </c>
      <c r="C27" s="69"/>
      <c r="D27" s="69"/>
      <c r="E27" s="78" t="s">
        <v>121</v>
      </c>
      <c r="F27" s="69"/>
      <c r="G27" s="69"/>
      <c r="H27" s="69"/>
      <c r="I27" s="69"/>
      <c r="J27" s="69"/>
      <c r="K27" s="69"/>
      <c r="L27" s="69"/>
      <c r="M27" s="69"/>
      <c r="N27" s="69"/>
      <c r="O27" s="79">
        <v>5000000</v>
      </c>
      <c r="P27" s="69"/>
    </row>
    <row r="28" spans="1:16" x14ac:dyDescent="0.3">
      <c r="A28" s="5" t="s">
        <v>122</v>
      </c>
      <c r="B28" s="47" t="s">
        <v>123</v>
      </c>
      <c r="C28" s="42"/>
      <c r="D28" s="42"/>
      <c r="E28" s="47" t="s">
        <v>124</v>
      </c>
      <c r="F28" s="42"/>
      <c r="G28" s="42"/>
      <c r="H28" s="42"/>
      <c r="I28" s="42"/>
      <c r="J28" s="42"/>
      <c r="K28" s="42"/>
      <c r="L28" s="42"/>
      <c r="M28" s="42"/>
      <c r="N28" s="42"/>
      <c r="O28" s="41">
        <v>5000000</v>
      </c>
      <c r="P28" s="42"/>
    </row>
    <row r="29" spans="1:16" x14ac:dyDescent="0.3">
      <c r="A29" s="27"/>
      <c r="B29" s="78" t="s">
        <v>125</v>
      </c>
      <c r="C29" s="69"/>
      <c r="D29" s="69"/>
      <c r="E29" s="78" t="s">
        <v>126</v>
      </c>
      <c r="F29" s="69"/>
      <c r="G29" s="69"/>
      <c r="H29" s="69"/>
      <c r="I29" s="69"/>
      <c r="J29" s="69"/>
      <c r="K29" s="69"/>
      <c r="L29" s="69"/>
      <c r="M29" s="69"/>
      <c r="N29" s="69"/>
      <c r="O29" s="79">
        <v>203000</v>
      </c>
      <c r="P29" s="69"/>
    </row>
    <row r="30" spans="1:16" ht="15" thickBot="1" x14ac:dyDescent="0.35">
      <c r="A30" s="5" t="s">
        <v>127</v>
      </c>
      <c r="B30" s="47" t="s">
        <v>128</v>
      </c>
      <c r="C30" s="42"/>
      <c r="D30" s="42"/>
      <c r="E30" s="47" t="s">
        <v>129</v>
      </c>
      <c r="F30" s="42"/>
      <c r="G30" s="42"/>
      <c r="H30" s="42"/>
      <c r="I30" s="42"/>
      <c r="J30" s="42"/>
      <c r="K30" s="42"/>
      <c r="L30" s="42"/>
      <c r="M30" s="42"/>
      <c r="N30" s="42"/>
      <c r="O30" s="41">
        <v>203000</v>
      </c>
      <c r="P30" s="42"/>
    </row>
    <row r="31" spans="1:16" ht="15.6" thickTop="1" thickBot="1" x14ac:dyDescent="0.35">
      <c r="A31" s="7" t="s">
        <v>7</v>
      </c>
      <c r="B31" s="49" t="s">
        <v>8</v>
      </c>
      <c r="C31" s="50"/>
      <c r="D31" s="50"/>
      <c r="E31" s="49" t="s">
        <v>9</v>
      </c>
      <c r="F31" s="50"/>
      <c r="G31" s="50"/>
      <c r="H31" s="50"/>
      <c r="I31" s="50"/>
      <c r="J31" s="50"/>
      <c r="K31" s="50"/>
      <c r="L31" s="50"/>
      <c r="M31" s="50"/>
      <c r="N31" s="50"/>
      <c r="O31" s="49" t="s">
        <v>10</v>
      </c>
      <c r="P31" s="50"/>
    </row>
    <row r="32" spans="1:16" ht="15" thickTop="1" x14ac:dyDescent="0.3">
      <c r="A32" s="4"/>
      <c r="B32" s="43"/>
      <c r="C32" s="44"/>
      <c r="D32" s="44"/>
      <c r="E32" s="43" t="s">
        <v>16</v>
      </c>
      <c r="F32" s="44"/>
      <c r="G32" s="44"/>
      <c r="H32" s="44"/>
      <c r="I32" s="44"/>
      <c r="J32" s="44"/>
      <c r="K32" s="44"/>
      <c r="L32" s="44"/>
      <c r="M32" s="44"/>
      <c r="N32" s="44"/>
      <c r="O32" s="45">
        <v>7721500</v>
      </c>
      <c r="P32" s="44"/>
    </row>
    <row r="33" spans="1:18" x14ac:dyDescent="0.3">
      <c r="A33" s="23"/>
      <c r="B33" s="89" t="s">
        <v>68</v>
      </c>
      <c r="C33" s="90"/>
      <c r="D33" s="90"/>
      <c r="E33" s="89" t="s">
        <v>69</v>
      </c>
      <c r="F33" s="90"/>
      <c r="G33" s="90"/>
      <c r="H33" s="90"/>
      <c r="I33" s="90"/>
      <c r="J33" s="90"/>
      <c r="K33" s="90"/>
      <c r="L33" s="90"/>
      <c r="M33" s="90"/>
      <c r="N33" s="90"/>
      <c r="O33" s="91">
        <v>7721500</v>
      </c>
      <c r="P33" s="90"/>
    </row>
    <row r="34" spans="1:18" x14ac:dyDescent="0.3">
      <c r="A34" s="28"/>
      <c r="B34" s="95" t="s">
        <v>70</v>
      </c>
      <c r="C34" s="96"/>
      <c r="D34" s="96"/>
      <c r="E34" s="95" t="s">
        <v>71</v>
      </c>
      <c r="F34" s="96"/>
      <c r="G34" s="96"/>
      <c r="H34" s="96"/>
      <c r="I34" s="96"/>
      <c r="J34" s="96"/>
      <c r="K34" s="96"/>
      <c r="L34" s="96"/>
      <c r="M34" s="96"/>
      <c r="N34" s="96"/>
      <c r="O34" s="97">
        <v>7721500</v>
      </c>
      <c r="P34" s="96"/>
    </row>
    <row r="35" spans="1:18" ht="19.8" customHeight="1" x14ac:dyDescent="0.3">
      <c r="A35" s="29"/>
      <c r="B35" s="92" t="s">
        <v>72</v>
      </c>
      <c r="C35" s="93"/>
      <c r="D35" s="93"/>
      <c r="E35" s="92" t="s">
        <v>0</v>
      </c>
      <c r="F35" s="93"/>
      <c r="G35" s="93"/>
      <c r="H35" s="93"/>
      <c r="I35" s="93"/>
      <c r="J35" s="93"/>
      <c r="K35" s="93"/>
      <c r="L35" s="93"/>
      <c r="M35" s="93"/>
      <c r="N35" s="93"/>
      <c r="O35" s="94">
        <v>7721500</v>
      </c>
      <c r="P35" s="93"/>
    </row>
    <row r="36" spans="1:18" x14ac:dyDescent="0.3">
      <c r="A36" s="30"/>
      <c r="B36" s="98" t="s">
        <v>79</v>
      </c>
      <c r="C36" s="99"/>
      <c r="D36" s="99"/>
      <c r="E36" s="98" t="s">
        <v>80</v>
      </c>
      <c r="F36" s="99"/>
      <c r="G36" s="99"/>
      <c r="H36" s="99"/>
      <c r="I36" s="99"/>
      <c r="J36" s="99"/>
      <c r="K36" s="99"/>
      <c r="L36" s="99"/>
      <c r="M36" s="99"/>
      <c r="N36" s="99"/>
      <c r="O36" s="100">
        <v>7721500</v>
      </c>
      <c r="P36" s="99"/>
      <c r="R36" t="s">
        <v>299</v>
      </c>
    </row>
    <row r="37" spans="1:18" ht="21" customHeight="1" x14ac:dyDescent="0.3">
      <c r="A37" s="31"/>
      <c r="B37" s="101" t="s">
        <v>81</v>
      </c>
      <c r="C37" s="102"/>
      <c r="D37" s="102"/>
      <c r="E37" s="101" t="s">
        <v>82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3">
        <v>1457200</v>
      </c>
      <c r="P37" s="102"/>
    </row>
    <row r="38" spans="1:18" x14ac:dyDescent="0.3">
      <c r="A38" s="27"/>
      <c r="B38" s="78" t="s">
        <v>90</v>
      </c>
      <c r="C38" s="69"/>
      <c r="D38" s="69"/>
      <c r="E38" s="78" t="s">
        <v>91</v>
      </c>
      <c r="F38" s="69"/>
      <c r="G38" s="69"/>
      <c r="H38" s="69"/>
      <c r="I38" s="69"/>
      <c r="J38" s="69"/>
      <c r="K38" s="69"/>
      <c r="L38" s="69"/>
      <c r="M38" s="69"/>
      <c r="N38" s="69"/>
      <c r="O38" s="79">
        <v>1393100</v>
      </c>
      <c r="P38" s="69"/>
    </row>
    <row r="39" spans="1:18" x14ac:dyDescent="0.3">
      <c r="A39" s="5" t="s">
        <v>130</v>
      </c>
      <c r="B39" s="47" t="s">
        <v>131</v>
      </c>
      <c r="C39" s="42"/>
      <c r="D39" s="42"/>
      <c r="E39" s="47" t="s">
        <v>132</v>
      </c>
      <c r="F39" s="42"/>
      <c r="G39" s="42"/>
      <c r="H39" s="42"/>
      <c r="I39" s="42"/>
      <c r="J39" s="42"/>
      <c r="K39" s="42"/>
      <c r="L39" s="42"/>
      <c r="M39" s="42"/>
      <c r="N39" s="42"/>
      <c r="O39" s="41">
        <v>824600</v>
      </c>
      <c r="P39" s="42"/>
    </row>
    <row r="40" spans="1:18" x14ac:dyDescent="0.3">
      <c r="A40" s="5" t="s">
        <v>133</v>
      </c>
      <c r="B40" s="47" t="s">
        <v>134</v>
      </c>
      <c r="C40" s="42"/>
      <c r="D40" s="42"/>
      <c r="E40" s="47" t="s">
        <v>135</v>
      </c>
      <c r="F40" s="42"/>
      <c r="G40" s="42"/>
      <c r="H40" s="42"/>
      <c r="I40" s="42"/>
      <c r="J40" s="42"/>
      <c r="K40" s="42"/>
      <c r="L40" s="42"/>
      <c r="M40" s="42"/>
      <c r="N40" s="42"/>
      <c r="O40" s="41">
        <v>57400</v>
      </c>
      <c r="P40" s="42"/>
    </row>
    <row r="41" spans="1:18" x14ac:dyDescent="0.3">
      <c r="A41" s="5" t="s">
        <v>136</v>
      </c>
      <c r="B41" s="47" t="s">
        <v>137</v>
      </c>
      <c r="C41" s="42"/>
      <c r="D41" s="42"/>
      <c r="E41" s="47" t="s">
        <v>138</v>
      </c>
      <c r="F41" s="42"/>
      <c r="G41" s="42"/>
      <c r="H41" s="42"/>
      <c r="I41" s="42"/>
      <c r="J41" s="42"/>
      <c r="K41" s="42"/>
      <c r="L41" s="42"/>
      <c r="M41" s="42"/>
      <c r="N41" s="42"/>
      <c r="O41" s="41">
        <v>136000</v>
      </c>
      <c r="P41" s="42"/>
    </row>
    <row r="42" spans="1:18" x14ac:dyDescent="0.3">
      <c r="A42" s="5" t="s">
        <v>139</v>
      </c>
      <c r="B42" s="47" t="s">
        <v>140</v>
      </c>
      <c r="C42" s="42"/>
      <c r="D42" s="42"/>
      <c r="E42" s="47" t="s">
        <v>141</v>
      </c>
      <c r="F42" s="42"/>
      <c r="G42" s="42"/>
      <c r="H42" s="42"/>
      <c r="I42" s="42"/>
      <c r="J42" s="42"/>
      <c r="K42" s="42"/>
      <c r="L42" s="42"/>
      <c r="M42" s="42"/>
      <c r="N42" s="42"/>
      <c r="O42" s="41">
        <v>11000</v>
      </c>
      <c r="P42" s="42"/>
    </row>
    <row r="43" spans="1:18" x14ac:dyDescent="0.3">
      <c r="A43" s="5" t="s">
        <v>142</v>
      </c>
      <c r="B43" s="47" t="s">
        <v>143</v>
      </c>
      <c r="C43" s="42"/>
      <c r="D43" s="42"/>
      <c r="E43" s="47" t="s">
        <v>144</v>
      </c>
      <c r="F43" s="42"/>
      <c r="G43" s="42"/>
      <c r="H43" s="42"/>
      <c r="I43" s="42"/>
      <c r="J43" s="42"/>
      <c r="K43" s="42"/>
      <c r="L43" s="42"/>
      <c r="M43" s="42"/>
      <c r="N43" s="42"/>
      <c r="O43" s="41">
        <v>3000</v>
      </c>
      <c r="P43" s="42"/>
    </row>
    <row r="44" spans="1:18" x14ac:dyDescent="0.3">
      <c r="A44" s="5" t="s">
        <v>145</v>
      </c>
      <c r="B44" s="47" t="s">
        <v>146</v>
      </c>
      <c r="C44" s="42"/>
      <c r="D44" s="42"/>
      <c r="E44" s="47" t="s">
        <v>147</v>
      </c>
      <c r="F44" s="42"/>
      <c r="G44" s="42"/>
      <c r="H44" s="42"/>
      <c r="I44" s="42"/>
      <c r="J44" s="42"/>
      <c r="K44" s="42"/>
      <c r="L44" s="42"/>
      <c r="M44" s="42"/>
      <c r="N44" s="42"/>
      <c r="O44" s="41">
        <v>14000</v>
      </c>
      <c r="P44" s="42"/>
    </row>
    <row r="45" spans="1:18" x14ac:dyDescent="0.3">
      <c r="A45" s="5" t="s">
        <v>148</v>
      </c>
      <c r="B45" s="47" t="s">
        <v>149</v>
      </c>
      <c r="C45" s="42"/>
      <c r="D45" s="42"/>
      <c r="E45" s="47" t="s">
        <v>150</v>
      </c>
      <c r="F45" s="42"/>
      <c r="G45" s="42"/>
      <c r="H45" s="42"/>
      <c r="I45" s="42"/>
      <c r="J45" s="42"/>
      <c r="K45" s="42"/>
      <c r="L45" s="42"/>
      <c r="M45" s="42"/>
      <c r="N45" s="42"/>
      <c r="O45" s="41">
        <v>0</v>
      </c>
      <c r="P45" s="42"/>
    </row>
    <row r="46" spans="1:18" x14ac:dyDescent="0.3">
      <c r="A46" s="5" t="s">
        <v>151</v>
      </c>
      <c r="B46" s="47" t="s">
        <v>152</v>
      </c>
      <c r="C46" s="42"/>
      <c r="D46" s="42"/>
      <c r="E46" s="47" t="s">
        <v>153</v>
      </c>
      <c r="F46" s="42"/>
      <c r="G46" s="42"/>
      <c r="H46" s="42"/>
      <c r="I46" s="42"/>
      <c r="J46" s="42"/>
      <c r="K46" s="42"/>
      <c r="L46" s="42"/>
      <c r="M46" s="42"/>
      <c r="N46" s="42"/>
      <c r="O46" s="41">
        <v>23000</v>
      </c>
      <c r="P46" s="42"/>
    </row>
    <row r="47" spans="1:18" x14ac:dyDescent="0.3">
      <c r="A47" s="5" t="s">
        <v>154</v>
      </c>
      <c r="B47" s="47" t="s">
        <v>155</v>
      </c>
      <c r="C47" s="42"/>
      <c r="D47" s="42"/>
      <c r="E47" s="47" t="s">
        <v>156</v>
      </c>
      <c r="F47" s="42"/>
      <c r="G47" s="42"/>
      <c r="H47" s="42"/>
      <c r="I47" s="42"/>
      <c r="J47" s="42"/>
      <c r="K47" s="42"/>
      <c r="L47" s="42"/>
      <c r="M47" s="42"/>
      <c r="N47" s="42"/>
      <c r="O47" s="41">
        <v>2200</v>
      </c>
      <c r="P47" s="42"/>
    </row>
    <row r="48" spans="1:18" x14ac:dyDescent="0.3">
      <c r="A48" s="5" t="s">
        <v>157</v>
      </c>
      <c r="B48" s="47" t="s">
        <v>158</v>
      </c>
      <c r="C48" s="42"/>
      <c r="D48" s="42"/>
      <c r="E48" s="47" t="s">
        <v>159</v>
      </c>
      <c r="F48" s="42"/>
      <c r="G48" s="42"/>
      <c r="H48" s="42"/>
      <c r="I48" s="42"/>
      <c r="J48" s="42"/>
      <c r="K48" s="42"/>
      <c r="L48" s="42"/>
      <c r="M48" s="42"/>
      <c r="N48" s="42"/>
      <c r="O48" s="41">
        <v>5000</v>
      </c>
      <c r="P48" s="42"/>
    </row>
    <row r="49" spans="1:16" x14ac:dyDescent="0.3">
      <c r="A49" s="5" t="s">
        <v>160</v>
      </c>
      <c r="B49" s="47" t="s">
        <v>161</v>
      </c>
      <c r="C49" s="42"/>
      <c r="D49" s="42"/>
      <c r="E49" s="47" t="s">
        <v>162</v>
      </c>
      <c r="F49" s="42"/>
      <c r="G49" s="42"/>
      <c r="H49" s="42"/>
      <c r="I49" s="42"/>
      <c r="J49" s="42"/>
      <c r="K49" s="42"/>
      <c r="L49" s="42"/>
      <c r="M49" s="42"/>
      <c r="N49" s="42"/>
      <c r="O49" s="41">
        <v>11000</v>
      </c>
      <c r="P49" s="42"/>
    </row>
    <row r="50" spans="1:16" x14ac:dyDescent="0.3">
      <c r="A50" s="5" t="s">
        <v>163</v>
      </c>
      <c r="B50" s="47" t="s">
        <v>164</v>
      </c>
      <c r="C50" s="42"/>
      <c r="D50" s="42"/>
      <c r="E50" s="47" t="s">
        <v>165</v>
      </c>
      <c r="F50" s="42"/>
      <c r="G50" s="42"/>
      <c r="H50" s="42"/>
      <c r="I50" s="42"/>
      <c r="J50" s="42"/>
      <c r="K50" s="42"/>
      <c r="L50" s="42"/>
      <c r="M50" s="42"/>
      <c r="N50" s="42"/>
      <c r="O50" s="41">
        <v>31800</v>
      </c>
      <c r="P50" s="42"/>
    </row>
    <row r="51" spans="1:16" x14ac:dyDescent="0.3">
      <c r="A51" s="5" t="s">
        <v>166</v>
      </c>
      <c r="B51" s="47" t="s">
        <v>167</v>
      </c>
      <c r="C51" s="42"/>
      <c r="D51" s="42"/>
      <c r="E51" s="47" t="s">
        <v>168</v>
      </c>
      <c r="F51" s="42"/>
      <c r="G51" s="42"/>
      <c r="H51" s="42"/>
      <c r="I51" s="42"/>
      <c r="J51" s="42"/>
      <c r="K51" s="42"/>
      <c r="L51" s="42"/>
      <c r="M51" s="42"/>
      <c r="N51" s="42"/>
      <c r="O51" s="41">
        <v>2000</v>
      </c>
      <c r="P51" s="42"/>
    </row>
    <row r="52" spans="1:16" x14ac:dyDescent="0.3">
      <c r="A52" s="5" t="s">
        <v>169</v>
      </c>
      <c r="B52" s="47" t="s">
        <v>170</v>
      </c>
      <c r="C52" s="42"/>
      <c r="D52" s="42"/>
      <c r="E52" s="47" t="s">
        <v>171</v>
      </c>
      <c r="F52" s="42"/>
      <c r="G52" s="42"/>
      <c r="H52" s="42"/>
      <c r="I52" s="42"/>
      <c r="J52" s="42"/>
      <c r="K52" s="42"/>
      <c r="L52" s="42"/>
      <c r="M52" s="42"/>
      <c r="N52" s="42"/>
      <c r="O52" s="41">
        <v>30000</v>
      </c>
      <c r="P52" s="42"/>
    </row>
    <row r="53" spans="1:16" x14ac:dyDescent="0.3">
      <c r="A53" s="5" t="s">
        <v>172</v>
      </c>
      <c r="B53" s="47" t="s">
        <v>173</v>
      </c>
      <c r="C53" s="42"/>
      <c r="D53" s="42"/>
      <c r="E53" s="47" t="s">
        <v>174</v>
      </c>
      <c r="F53" s="42"/>
      <c r="G53" s="42"/>
      <c r="H53" s="42"/>
      <c r="I53" s="42"/>
      <c r="J53" s="42"/>
      <c r="K53" s="42"/>
      <c r="L53" s="42"/>
      <c r="M53" s="42"/>
      <c r="N53" s="42"/>
      <c r="O53" s="41">
        <v>10000</v>
      </c>
      <c r="P53" s="42"/>
    </row>
    <row r="54" spans="1:16" x14ac:dyDescent="0.3">
      <c r="A54" s="5" t="s">
        <v>175</v>
      </c>
      <c r="B54" s="47" t="s">
        <v>176</v>
      </c>
      <c r="C54" s="42"/>
      <c r="D54" s="42"/>
      <c r="E54" s="47" t="s">
        <v>177</v>
      </c>
      <c r="F54" s="42"/>
      <c r="G54" s="42"/>
      <c r="H54" s="42"/>
      <c r="I54" s="42"/>
      <c r="J54" s="42"/>
      <c r="K54" s="42"/>
      <c r="L54" s="42"/>
      <c r="M54" s="42"/>
      <c r="N54" s="42"/>
      <c r="O54" s="41">
        <v>0</v>
      </c>
      <c r="P54" s="42"/>
    </row>
    <row r="55" spans="1:16" x14ac:dyDescent="0.3">
      <c r="A55" s="5" t="s">
        <v>178</v>
      </c>
      <c r="B55" s="47" t="s">
        <v>179</v>
      </c>
      <c r="C55" s="42"/>
      <c r="D55" s="42"/>
      <c r="E55" s="47" t="s">
        <v>180</v>
      </c>
      <c r="F55" s="42"/>
      <c r="G55" s="42"/>
      <c r="H55" s="42"/>
      <c r="I55" s="42"/>
      <c r="J55" s="42"/>
      <c r="K55" s="42"/>
      <c r="L55" s="42"/>
      <c r="M55" s="42"/>
      <c r="N55" s="42"/>
      <c r="O55" s="41">
        <v>50000</v>
      </c>
      <c r="P55" s="42"/>
    </row>
    <row r="56" spans="1:16" x14ac:dyDescent="0.3">
      <c r="A56" s="5" t="s">
        <v>181</v>
      </c>
      <c r="B56" s="47" t="s">
        <v>182</v>
      </c>
      <c r="C56" s="42"/>
      <c r="D56" s="42"/>
      <c r="E56" s="47" t="s">
        <v>183</v>
      </c>
      <c r="F56" s="42"/>
      <c r="G56" s="42"/>
      <c r="H56" s="42"/>
      <c r="I56" s="42"/>
      <c r="J56" s="42"/>
      <c r="K56" s="42"/>
      <c r="L56" s="42"/>
      <c r="M56" s="42"/>
      <c r="N56" s="42"/>
      <c r="O56" s="41">
        <v>7000</v>
      </c>
      <c r="P56" s="42"/>
    </row>
    <row r="57" spans="1:16" x14ac:dyDescent="0.3">
      <c r="A57" s="5" t="s">
        <v>184</v>
      </c>
      <c r="B57" s="47" t="s">
        <v>185</v>
      </c>
      <c r="C57" s="42"/>
      <c r="D57" s="42"/>
      <c r="E57" s="47" t="s">
        <v>186</v>
      </c>
      <c r="F57" s="42"/>
      <c r="G57" s="42"/>
      <c r="H57" s="42"/>
      <c r="I57" s="42"/>
      <c r="J57" s="42"/>
      <c r="K57" s="42"/>
      <c r="L57" s="42"/>
      <c r="M57" s="42"/>
      <c r="N57" s="42"/>
      <c r="O57" s="41">
        <v>20000</v>
      </c>
      <c r="P57" s="42"/>
    </row>
    <row r="58" spans="1:16" x14ac:dyDescent="0.3">
      <c r="A58" s="5" t="s">
        <v>187</v>
      </c>
      <c r="B58" s="47" t="s">
        <v>188</v>
      </c>
      <c r="C58" s="42"/>
      <c r="D58" s="42"/>
      <c r="E58" s="47" t="s">
        <v>189</v>
      </c>
      <c r="F58" s="42"/>
      <c r="G58" s="42"/>
      <c r="H58" s="42"/>
      <c r="I58" s="42"/>
      <c r="J58" s="42"/>
      <c r="K58" s="42"/>
      <c r="L58" s="42"/>
      <c r="M58" s="42"/>
      <c r="N58" s="42"/>
      <c r="O58" s="41">
        <v>8000</v>
      </c>
      <c r="P58" s="42"/>
    </row>
    <row r="59" spans="1:16" x14ac:dyDescent="0.3">
      <c r="A59" s="5" t="s">
        <v>190</v>
      </c>
      <c r="B59" s="47" t="s">
        <v>191</v>
      </c>
      <c r="C59" s="42"/>
      <c r="D59" s="42"/>
      <c r="E59" s="47" t="s">
        <v>192</v>
      </c>
      <c r="F59" s="42"/>
      <c r="G59" s="42"/>
      <c r="H59" s="42"/>
      <c r="I59" s="42"/>
      <c r="J59" s="42"/>
      <c r="K59" s="42"/>
      <c r="L59" s="42"/>
      <c r="M59" s="42"/>
      <c r="N59" s="42"/>
      <c r="O59" s="41">
        <v>4000</v>
      </c>
      <c r="P59" s="42"/>
    </row>
    <row r="60" spans="1:16" x14ac:dyDescent="0.3">
      <c r="A60" s="5" t="s">
        <v>193</v>
      </c>
      <c r="B60" s="47" t="s">
        <v>194</v>
      </c>
      <c r="C60" s="42"/>
      <c r="D60" s="42"/>
      <c r="E60" s="47" t="s">
        <v>195</v>
      </c>
      <c r="F60" s="42"/>
      <c r="G60" s="42"/>
      <c r="H60" s="42"/>
      <c r="I60" s="42"/>
      <c r="J60" s="42"/>
      <c r="K60" s="42"/>
      <c r="L60" s="42"/>
      <c r="M60" s="42"/>
      <c r="N60" s="42"/>
      <c r="O60" s="41">
        <v>3000</v>
      </c>
      <c r="P60" s="42"/>
    </row>
    <row r="61" spans="1:16" x14ac:dyDescent="0.3">
      <c r="A61" s="5" t="s">
        <v>196</v>
      </c>
      <c r="B61" s="47" t="s">
        <v>197</v>
      </c>
      <c r="C61" s="42"/>
      <c r="D61" s="42"/>
      <c r="E61" s="47" t="s">
        <v>198</v>
      </c>
      <c r="F61" s="42"/>
      <c r="G61" s="42"/>
      <c r="H61" s="42"/>
      <c r="I61" s="42"/>
      <c r="J61" s="42"/>
      <c r="K61" s="42"/>
      <c r="L61" s="42"/>
      <c r="M61" s="42"/>
      <c r="N61" s="42"/>
      <c r="O61" s="41">
        <v>3100</v>
      </c>
      <c r="P61" s="42"/>
    </row>
    <row r="62" spans="1:16" x14ac:dyDescent="0.3">
      <c r="A62" s="5" t="s">
        <v>199</v>
      </c>
      <c r="B62" s="47" t="s">
        <v>200</v>
      </c>
      <c r="C62" s="42"/>
      <c r="D62" s="42"/>
      <c r="E62" s="47" t="s">
        <v>201</v>
      </c>
      <c r="F62" s="42"/>
      <c r="G62" s="42"/>
      <c r="H62" s="42"/>
      <c r="I62" s="42"/>
      <c r="J62" s="42"/>
      <c r="K62" s="42"/>
      <c r="L62" s="42"/>
      <c r="M62" s="42"/>
      <c r="N62" s="42"/>
      <c r="O62" s="41">
        <v>14000</v>
      </c>
      <c r="P62" s="42"/>
    </row>
    <row r="63" spans="1:16" x14ac:dyDescent="0.3">
      <c r="A63" s="5" t="s">
        <v>202</v>
      </c>
      <c r="B63" s="47" t="s">
        <v>203</v>
      </c>
      <c r="C63" s="42"/>
      <c r="D63" s="42"/>
      <c r="E63" s="47" t="s">
        <v>204</v>
      </c>
      <c r="F63" s="42"/>
      <c r="G63" s="42"/>
      <c r="H63" s="42"/>
      <c r="I63" s="42"/>
      <c r="J63" s="42"/>
      <c r="K63" s="42"/>
      <c r="L63" s="42"/>
      <c r="M63" s="42"/>
      <c r="N63" s="42"/>
      <c r="O63" s="41">
        <v>3000</v>
      </c>
      <c r="P63" s="42"/>
    </row>
    <row r="64" spans="1:16" x14ac:dyDescent="0.3">
      <c r="A64" s="5" t="s">
        <v>205</v>
      </c>
      <c r="B64" s="47" t="s">
        <v>206</v>
      </c>
      <c r="C64" s="42"/>
      <c r="D64" s="42"/>
      <c r="E64" s="47" t="s">
        <v>207</v>
      </c>
      <c r="F64" s="42"/>
      <c r="G64" s="42"/>
      <c r="H64" s="42"/>
      <c r="I64" s="42"/>
      <c r="J64" s="42"/>
      <c r="K64" s="42"/>
      <c r="L64" s="42"/>
      <c r="M64" s="42"/>
      <c r="N64" s="42"/>
      <c r="O64" s="41">
        <v>0</v>
      </c>
      <c r="P64" s="42"/>
    </row>
    <row r="65" spans="1:16" x14ac:dyDescent="0.3">
      <c r="A65" s="5" t="s">
        <v>208</v>
      </c>
      <c r="B65" s="47" t="s">
        <v>209</v>
      </c>
      <c r="C65" s="42"/>
      <c r="D65" s="42"/>
      <c r="E65" s="47" t="s">
        <v>210</v>
      </c>
      <c r="F65" s="42"/>
      <c r="G65" s="42"/>
      <c r="H65" s="42"/>
      <c r="I65" s="42"/>
      <c r="J65" s="42"/>
      <c r="K65" s="42"/>
      <c r="L65" s="42"/>
      <c r="M65" s="42"/>
      <c r="N65" s="42"/>
      <c r="O65" s="41">
        <v>120000</v>
      </c>
      <c r="P65" s="42"/>
    </row>
    <row r="66" spans="1:16" x14ac:dyDescent="0.3">
      <c r="A66" s="27"/>
      <c r="B66" s="78" t="s">
        <v>98</v>
      </c>
      <c r="C66" s="69"/>
      <c r="D66" s="69"/>
      <c r="E66" s="78" t="s">
        <v>99</v>
      </c>
      <c r="F66" s="69"/>
      <c r="G66" s="69"/>
      <c r="H66" s="69"/>
      <c r="I66" s="69"/>
      <c r="J66" s="69"/>
      <c r="K66" s="69"/>
      <c r="L66" s="69"/>
      <c r="M66" s="69"/>
      <c r="N66" s="69"/>
      <c r="O66" s="79">
        <v>64100</v>
      </c>
      <c r="P66" s="69"/>
    </row>
    <row r="67" spans="1:16" x14ac:dyDescent="0.3">
      <c r="A67" s="5" t="s">
        <v>211</v>
      </c>
      <c r="B67" s="47" t="s">
        <v>131</v>
      </c>
      <c r="C67" s="42"/>
      <c r="D67" s="42"/>
      <c r="E67" s="47" t="s">
        <v>132</v>
      </c>
      <c r="F67" s="42"/>
      <c r="G67" s="42"/>
      <c r="H67" s="42"/>
      <c r="I67" s="42"/>
      <c r="J67" s="42"/>
      <c r="K67" s="42"/>
      <c r="L67" s="42"/>
      <c r="M67" s="42"/>
      <c r="N67" s="42"/>
      <c r="O67" s="41">
        <v>500</v>
      </c>
      <c r="P67" s="42"/>
    </row>
    <row r="68" spans="1:16" x14ac:dyDescent="0.3">
      <c r="A68" s="5" t="s">
        <v>212</v>
      </c>
      <c r="B68" s="47" t="s">
        <v>134</v>
      </c>
      <c r="C68" s="42"/>
      <c r="D68" s="42"/>
      <c r="E68" s="47" t="s">
        <v>135</v>
      </c>
      <c r="F68" s="42"/>
      <c r="G68" s="42"/>
      <c r="H68" s="42"/>
      <c r="I68" s="42"/>
      <c r="J68" s="42"/>
      <c r="K68" s="42"/>
      <c r="L68" s="42"/>
      <c r="M68" s="42"/>
      <c r="N68" s="42"/>
      <c r="O68" s="41">
        <v>32600</v>
      </c>
      <c r="P68" s="42"/>
    </row>
    <row r="69" spans="1:16" x14ac:dyDescent="0.3">
      <c r="A69" s="5" t="s">
        <v>213</v>
      </c>
      <c r="B69" s="47" t="s">
        <v>137</v>
      </c>
      <c r="C69" s="42"/>
      <c r="D69" s="42"/>
      <c r="E69" s="47" t="s">
        <v>138</v>
      </c>
      <c r="F69" s="42"/>
      <c r="G69" s="42"/>
      <c r="H69" s="42"/>
      <c r="I69" s="42"/>
      <c r="J69" s="42"/>
      <c r="K69" s="42"/>
      <c r="L69" s="42"/>
      <c r="M69" s="42"/>
      <c r="N69" s="42"/>
      <c r="O69" s="41">
        <v>100</v>
      </c>
      <c r="P69" s="42"/>
    </row>
    <row r="70" spans="1:16" x14ac:dyDescent="0.3">
      <c r="A70" s="5" t="s">
        <v>214</v>
      </c>
      <c r="B70" s="47" t="s">
        <v>215</v>
      </c>
      <c r="C70" s="42"/>
      <c r="D70" s="42"/>
      <c r="E70" s="47" t="s">
        <v>216</v>
      </c>
      <c r="F70" s="42"/>
      <c r="G70" s="42"/>
      <c r="H70" s="42"/>
      <c r="I70" s="42"/>
      <c r="J70" s="42"/>
      <c r="K70" s="42"/>
      <c r="L70" s="42"/>
      <c r="M70" s="42"/>
      <c r="N70" s="42"/>
      <c r="O70" s="41">
        <v>14000</v>
      </c>
      <c r="P70" s="42"/>
    </row>
    <row r="71" spans="1:16" x14ac:dyDescent="0.3">
      <c r="A71" s="5" t="s">
        <v>217</v>
      </c>
      <c r="B71" s="47" t="s">
        <v>140</v>
      </c>
      <c r="C71" s="42"/>
      <c r="D71" s="42"/>
      <c r="E71" s="47" t="s">
        <v>141</v>
      </c>
      <c r="F71" s="42"/>
      <c r="G71" s="42"/>
      <c r="H71" s="42"/>
      <c r="I71" s="42"/>
      <c r="J71" s="42"/>
      <c r="K71" s="42"/>
      <c r="L71" s="42"/>
      <c r="M71" s="42"/>
      <c r="N71" s="42"/>
      <c r="O71" s="41">
        <v>0</v>
      </c>
      <c r="P71" s="42"/>
    </row>
    <row r="72" spans="1:16" x14ac:dyDescent="0.3">
      <c r="A72" s="5" t="s">
        <v>218</v>
      </c>
      <c r="B72" s="47" t="s">
        <v>143</v>
      </c>
      <c r="C72" s="42"/>
      <c r="D72" s="42"/>
      <c r="E72" s="47" t="s">
        <v>144</v>
      </c>
      <c r="F72" s="42"/>
      <c r="G72" s="42"/>
      <c r="H72" s="42"/>
      <c r="I72" s="42"/>
      <c r="J72" s="42"/>
      <c r="K72" s="42"/>
      <c r="L72" s="42"/>
      <c r="M72" s="42"/>
      <c r="N72" s="42"/>
      <c r="O72" s="41">
        <v>0</v>
      </c>
      <c r="P72" s="42"/>
    </row>
    <row r="73" spans="1:16" x14ac:dyDescent="0.3">
      <c r="A73" s="5" t="s">
        <v>219</v>
      </c>
      <c r="B73" s="47" t="s">
        <v>220</v>
      </c>
      <c r="C73" s="42"/>
      <c r="D73" s="42"/>
      <c r="E73" s="47" t="s">
        <v>221</v>
      </c>
      <c r="F73" s="42"/>
      <c r="G73" s="42"/>
      <c r="H73" s="42"/>
      <c r="I73" s="42"/>
      <c r="J73" s="42"/>
      <c r="K73" s="42"/>
      <c r="L73" s="42"/>
      <c r="M73" s="42"/>
      <c r="N73" s="42"/>
      <c r="O73" s="41">
        <v>1500</v>
      </c>
      <c r="P73" s="42"/>
    </row>
    <row r="74" spans="1:16" x14ac:dyDescent="0.3">
      <c r="A74" s="5" t="s">
        <v>222</v>
      </c>
      <c r="B74" s="47" t="s">
        <v>146</v>
      </c>
      <c r="C74" s="42"/>
      <c r="D74" s="42"/>
      <c r="E74" s="47" t="s">
        <v>147</v>
      </c>
      <c r="F74" s="42"/>
      <c r="G74" s="42"/>
      <c r="H74" s="42"/>
      <c r="I74" s="42"/>
      <c r="J74" s="42"/>
      <c r="K74" s="42"/>
      <c r="L74" s="42"/>
      <c r="M74" s="42"/>
      <c r="N74" s="42"/>
      <c r="O74" s="41">
        <v>100</v>
      </c>
      <c r="P74" s="42"/>
    </row>
    <row r="75" spans="1:16" x14ac:dyDescent="0.3">
      <c r="A75" s="5" t="s">
        <v>223</v>
      </c>
      <c r="B75" s="47" t="s">
        <v>149</v>
      </c>
      <c r="C75" s="42"/>
      <c r="D75" s="42"/>
      <c r="E75" s="47" t="s">
        <v>150</v>
      </c>
      <c r="F75" s="42"/>
      <c r="G75" s="42"/>
      <c r="H75" s="42"/>
      <c r="I75" s="42"/>
      <c r="J75" s="42"/>
      <c r="K75" s="42"/>
      <c r="L75" s="42"/>
      <c r="M75" s="42"/>
      <c r="N75" s="42"/>
      <c r="O75" s="41">
        <v>100</v>
      </c>
      <c r="P75" s="42"/>
    </row>
    <row r="76" spans="1:16" x14ac:dyDescent="0.3">
      <c r="A76" s="5" t="s">
        <v>224</v>
      </c>
      <c r="B76" s="47" t="s">
        <v>152</v>
      </c>
      <c r="C76" s="42"/>
      <c r="D76" s="42"/>
      <c r="E76" s="47" t="s">
        <v>153</v>
      </c>
      <c r="F76" s="42"/>
      <c r="G76" s="42"/>
      <c r="H76" s="42"/>
      <c r="I76" s="42"/>
      <c r="J76" s="42"/>
      <c r="K76" s="42"/>
      <c r="L76" s="42"/>
      <c r="M76" s="42"/>
      <c r="N76" s="42"/>
      <c r="O76" s="41">
        <v>3000</v>
      </c>
      <c r="P76" s="42"/>
    </row>
    <row r="77" spans="1:16" x14ac:dyDescent="0.3">
      <c r="A77" s="5" t="s">
        <v>225</v>
      </c>
      <c r="B77" s="47" t="s">
        <v>155</v>
      </c>
      <c r="C77" s="42"/>
      <c r="D77" s="42"/>
      <c r="E77" s="47" t="s">
        <v>156</v>
      </c>
      <c r="F77" s="42"/>
      <c r="G77" s="42"/>
      <c r="H77" s="42"/>
      <c r="I77" s="42"/>
      <c r="J77" s="42"/>
      <c r="K77" s="42"/>
      <c r="L77" s="42"/>
      <c r="M77" s="42"/>
      <c r="N77" s="42"/>
      <c r="O77" s="41">
        <v>100</v>
      </c>
      <c r="P77" s="42"/>
    </row>
    <row r="78" spans="1:16" x14ac:dyDescent="0.3">
      <c r="A78" s="5" t="s">
        <v>226</v>
      </c>
      <c r="B78" s="47" t="s">
        <v>158</v>
      </c>
      <c r="C78" s="42"/>
      <c r="D78" s="42"/>
      <c r="E78" s="47" t="s">
        <v>159</v>
      </c>
      <c r="F78" s="42"/>
      <c r="G78" s="42"/>
      <c r="H78" s="42"/>
      <c r="I78" s="42"/>
      <c r="J78" s="42"/>
      <c r="K78" s="42"/>
      <c r="L78" s="42"/>
      <c r="M78" s="42"/>
      <c r="N78" s="42"/>
      <c r="O78" s="41">
        <v>0</v>
      </c>
      <c r="P78" s="42"/>
    </row>
    <row r="79" spans="1:16" x14ac:dyDescent="0.3">
      <c r="A79" s="5" t="s">
        <v>227</v>
      </c>
      <c r="B79" s="47" t="s">
        <v>161</v>
      </c>
      <c r="C79" s="42"/>
      <c r="D79" s="42"/>
      <c r="E79" s="47" t="s">
        <v>162</v>
      </c>
      <c r="F79" s="42"/>
      <c r="G79" s="42"/>
      <c r="H79" s="42"/>
      <c r="I79" s="42"/>
      <c r="J79" s="42"/>
      <c r="K79" s="42"/>
      <c r="L79" s="42"/>
      <c r="M79" s="42"/>
      <c r="N79" s="42"/>
      <c r="O79" s="41">
        <v>100</v>
      </c>
      <c r="P79" s="42"/>
    </row>
    <row r="80" spans="1:16" x14ac:dyDescent="0.3">
      <c r="A80" s="5" t="s">
        <v>228</v>
      </c>
      <c r="B80" s="47" t="s">
        <v>164</v>
      </c>
      <c r="C80" s="42"/>
      <c r="D80" s="42"/>
      <c r="E80" s="47" t="s">
        <v>165</v>
      </c>
      <c r="F80" s="42"/>
      <c r="G80" s="42"/>
      <c r="H80" s="42"/>
      <c r="I80" s="42"/>
      <c r="J80" s="42"/>
      <c r="K80" s="42"/>
      <c r="L80" s="42"/>
      <c r="M80" s="42"/>
      <c r="N80" s="42"/>
      <c r="O80" s="41">
        <v>500</v>
      </c>
      <c r="P80" s="42"/>
    </row>
    <row r="81" spans="1:16" x14ac:dyDescent="0.3">
      <c r="A81" s="5" t="s">
        <v>229</v>
      </c>
      <c r="B81" s="47" t="s">
        <v>167</v>
      </c>
      <c r="C81" s="42"/>
      <c r="D81" s="42"/>
      <c r="E81" s="47" t="s">
        <v>168</v>
      </c>
      <c r="F81" s="42"/>
      <c r="G81" s="42"/>
      <c r="H81" s="42"/>
      <c r="I81" s="42"/>
      <c r="J81" s="42"/>
      <c r="K81" s="42"/>
      <c r="L81" s="42"/>
      <c r="M81" s="42"/>
      <c r="N81" s="42"/>
      <c r="O81" s="41">
        <v>0</v>
      </c>
      <c r="P81" s="42"/>
    </row>
    <row r="82" spans="1:16" x14ac:dyDescent="0.3">
      <c r="A82" s="5" t="s">
        <v>230</v>
      </c>
      <c r="B82" s="47" t="s">
        <v>170</v>
      </c>
      <c r="C82" s="42"/>
      <c r="D82" s="42"/>
      <c r="E82" s="47" t="s">
        <v>171</v>
      </c>
      <c r="F82" s="42"/>
      <c r="G82" s="42"/>
      <c r="H82" s="42"/>
      <c r="I82" s="42"/>
      <c r="J82" s="42"/>
      <c r="K82" s="42"/>
      <c r="L82" s="42"/>
      <c r="M82" s="42"/>
      <c r="N82" s="42"/>
      <c r="O82" s="41">
        <v>1000</v>
      </c>
      <c r="P82" s="42"/>
    </row>
    <row r="83" spans="1:16" x14ac:dyDescent="0.3">
      <c r="A83" s="5" t="s">
        <v>231</v>
      </c>
      <c r="B83" s="47" t="s">
        <v>173</v>
      </c>
      <c r="C83" s="42"/>
      <c r="D83" s="42"/>
      <c r="E83" s="47" t="s">
        <v>174</v>
      </c>
      <c r="F83" s="42"/>
      <c r="G83" s="42"/>
      <c r="H83" s="42"/>
      <c r="I83" s="42"/>
      <c r="J83" s="42"/>
      <c r="K83" s="42"/>
      <c r="L83" s="42"/>
      <c r="M83" s="42"/>
      <c r="N83" s="42"/>
      <c r="O83" s="41">
        <v>100</v>
      </c>
      <c r="P83" s="42"/>
    </row>
    <row r="84" spans="1:16" x14ac:dyDescent="0.3">
      <c r="A84" s="5" t="s">
        <v>232</v>
      </c>
      <c r="B84" s="47" t="s">
        <v>176</v>
      </c>
      <c r="C84" s="42"/>
      <c r="D84" s="42"/>
      <c r="E84" s="47" t="s">
        <v>177</v>
      </c>
      <c r="F84" s="42"/>
      <c r="G84" s="42"/>
      <c r="H84" s="42"/>
      <c r="I84" s="42"/>
      <c r="J84" s="42"/>
      <c r="K84" s="42"/>
      <c r="L84" s="42"/>
      <c r="M84" s="42"/>
      <c r="N84" s="42"/>
      <c r="O84" s="41">
        <v>5100</v>
      </c>
      <c r="P84" s="42"/>
    </row>
    <row r="85" spans="1:16" x14ac:dyDescent="0.3">
      <c r="A85" s="5" t="s">
        <v>233</v>
      </c>
      <c r="B85" s="47" t="s">
        <v>179</v>
      </c>
      <c r="C85" s="42"/>
      <c r="D85" s="42"/>
      <c r="E85" s="47" t="s">
        <v>180</v>
      </c>
      <c r="F85" s="42"/>
      <c r="G85" s="42"/>
      <c r="H85" s="42"/>
      <c r="I85" s="42"/>
      <c r="J85" s="42"/>
      <c r="K85" s="42"/>
      <c r="L85" s="42"/>
      <c r="M85" s="42"/>
      <c r="N85" s="42"/>
      <c r="O85" s="41">
        <v>1300</v>
      </c>
      <c r="P85" s="42"/>
    </row>
    <row r="86" spans="1:16" x14ac:dyDescent="0.3">
      <c r="A86" s="5" t="s">
        <v>234</v>
      </c>
      <c r="B86" s="47" t="s">
        <v>182</v>
      </c>
      <c r="C86" s="42"/>
      <c r="D86" s="42"/>
      <c r="E86" s="47" t="s">
        <v>183</v>
      </c>
      <c r="F86" s="42"/>
      <c r="G86" s="42"/>
      <c r="H86" s="42"/>
      <c r="I86" s="42"/>
      <c r="J86" s="42"/>
      <c r="K86" s="42"/>
      <c r="L86" s="42"/>
      <c r="M86" s="42"/>
      <c r="N86" s="42"/>
      <c r="O86" s="41">
        <v>0</v>
      </c>
      <c r="P86" s="42"/>
    </row>
    <row r="87" spans="1:16" x14ac:dyDescent="0.3">
      <c r="A87" s="5" t="s">
        <v>235</v>
      </c>
      <c r="B87" s="47" t="s">
        <v>185</v>
      </c>
      <c r="C87" s="42"/>
      <c r="D87" s="42"/>
      <c r="E87" s="47" t="s">
        <v>186</v>
      </c>
      <c r="F87" s="42"/>
      <c r="G87" s="42"/>
      <c r="H87" s="42"/>
      <c r="I87" s="42"/>
      <c r="J87" s="42"/>
      <c r="K87" s="42"/>
      <c r="L87" s="42"/>
      <c r="M87" s="42"/>
      <c r="N87" s="42"/>
      <c r="O87" s="41">
        <v>500</v>
      </c>
      <c r="P87" s="42"/>
    </row>
    <row r="88" spans="1:16" x14ac:dyDescent="0.3">
      <c r="A88" s="5" t="s">
        <v>236</v>
      </c>
      <c r="B88" s="47" t="s">
        <v>237</v>
      </c>
      <c r="C88" s="42"/>
      <c r="D88" s="42"/>
      <c r="E88" s="47" t="s">
        <v>238</v>
      </c>
      <c r="F88" s="42"/>
      <c r="G88" s="42"/>
      <c r="H88" s="42"/>
      <c r="I88" s="42"/>
      <c r="J88" s="42"/>
      <c r="K88" s="42"/>
      <c r="L88" s="42"/>
      <c r="M88" s="42"/>
      <c r="N88" s="42"/>
      <c r="O88" s="41">
        <v>0</v>
      </c>
      <c r="P88" s="42"/>
    </row>
    <row r="89" spans="1:16" x14ac:dyDescent="0.3">
      <c r="A89" s="5" t="s">
        <v>239</v>
      </c>
      <c r="B89" s="47" t="s">
        <v>191</v>
      </c>
      <c r="C89" s="42"/>
      <c r="D89" s="42"/>
      <c r="E89" s="47" t="s">
        <v>192</v>
      </c>
      <c r="F89" s="42"/>
      <c r="G89" s="42"/>
      <c r="H89" s="42"/>
      <c r="I89" s="42"/>
      <c r="J89" s="42"/>
      <c r="K89" s="42"/>
      <c r="L89" s="42"/>
      <c r="M89" s="42"/>
      <c r="N89" s="42"/>
      <c r="O89" s="41">
        <v>600</v>
      </c>
      <c r="P89" s="42"/>
    </row>
    <row r="90" spans="1:16" x14ac:dyDescent="0.3">
      <c r="A90" s="5" t="s">
        <v>240</v>
      </c>
      <c r="B90" s="47" t="s">
        <v>241</v>
      </c>
      <c r="C90" s="42"/>
      <c r="D90" s="42"/>
      <c r="E90" s="47" t="s">
        <v>242</v>
      </c>
      <c r="F90" s="42"/>
      <c r="G90" s="42"/>
      <c r="H90" s="42"/>
      <c r="I90" s="42"/>
      <c r="J90" s="42"/>
      <c r="K90" s="42"/>
      <c r="L90" s="42"/>
      <c r="M90" s="42"/>
      <c r="N90" s="42"/>
      <c r="O90" s="41">
        <v>2700</v>
      </c>
      <c r="P90" s="42"/>
    </row>
    <row r="91" spans="1:16" x14ac:dyDescent="0.3">
      <c r="A91" s="5" t="s">
        <v>243</v>
      </c>
      <c r="B91" s="47" t="s">
        <v>194</v>
      </c>
      <c r="C91" s="42"/>
      <c r="D91" s="42"/>
      <c r="E91" s="47" t="s">
        <v>195</v>
      </c>
      <c r="F91" s="42"/>
      <c r="G91" s="42"/>
      <c r="H91" s="42"/>
      <c r="I91" s="42"/>
      <c r="J91" s="42"/>
      <c r="K91" s="42"/>
      <c r="L91" s="42"/>
      <c r="M91" s="42"/>
      <c r="N91" s="42"/>
      <c r="O91" s="41">
        <v>0</v>
      </c>
      <c r="P91" s="42"/>
    </row>
    <row r="92" spans="1:16" x14ac:dyDescent="0.3">
      <c r="A92" s="5" t="s">
        <v>244</v>
      </c>
      <c r="B92" s="47" t="s">
        <v>197</v>
      </c>
      <c r="C92" s="42"/>
      <c r="D92" s="42"/>
      <c r="E92" s="47" t="s">
        <v>198</v>
      </c>
      <c r="F92" s="42"/>
      <c r="G92" s="42"/>
      <c r="H92" s="42"/>
      <c r="I92" s="42"/>
      <c r="J92" s="42"/>
      <c r="K92" s="42"/>
      <c r="L92" s="42"/>
      <c r="M92" s="42"/>
      <c r="N92" s="42"/>
      <c r="O92" s="41">
        <v>0</v>
      </c>
      <c r="P92" s="42"/>
    </row>
    <row r="93" spans="1:16" x14ac:dyDescent="0.3">
      <c r="A93" s="5" t="s">
        <v>245</v>
      </c>
      <c r="B93" s="47" t="s">
        <v>200</v>
      </c>
      <c r="C93" s="42"/>
      <c r="D93" s="42"/>
      <c r="E93" s="47" t="s">
        <v>201</v>
      </c>
      <c r="F93" s="42"/>
      <c r="G93" s="42"/>
      <c r="H93" s="42"/>
      <c r="I93" s="42"/>
      <c r="J93" s="42"/>
      <c r="K93" s="42"/>
      <c r="L93" s="42"/>
      <c r="M93" s="42"/>
      <c r="N93" s="42"/>
      <c r="O93" s="41">
        <v>0</v>
      </c>
      <c r="P93" s="42"/>
    </row>
    <row r="94" spans="1:16" x14ac:dyDescent="0.3">
      <c r="A94" s="5" t="s">
        <v>246</v>
      </c>
      <c r="B94" s="47" t="s">
        <v>203</v>
      </c>
      <c r="C94" s="42"/>
      <c r="D94" s="42"/>
      <c r="E94" s="47" t="s">
        <v>204</v>
      </c>
      <c r="F94" s="42"/>
      <c r="G94" s="42"/>
      <c r="H94" s="42"/>
      <c r="I94" s="42"/>
      <c r="J94" s="42"/>
      <c r="K94" s="42"/>
      <c r="L94" s="42"/>
      <c r="M94" s="42"/>
      <c r="N94" s="42"/>
      <c r="O94" s="41">
        <v>0</v>
      </c>
      <c r="P94" s="42"/>
    </row>
    <row r="95" spans="1:16" x14ac:dyDescent="0.3">
      <c r="A95" s="5" t="s">
        <v>247</v>
      </c>
      <c r="B95" s="47" t="s">
        <v>206</v>
      </c>
      <c r="C95" s="42"/>
      <c r="D95" s="42"/>
      <c r="E95" s="47" t="s">
        <v>207</v>
      </c>
      <c r="F95" s="42"/>
      <c r="G95" s="42"/>
      <c r="H95" s="42"/>
      <c r="I95" s="42"/>
      <c r="J95" s="42"/>
      <c r="K95" s="42"/>
      <c r="L95" s="42"/>
      <c r="M95" s="42"/>
      <c r="N95" s="42"/>
      <c r="O95" s="41">
        <v>100</v>
      </c>
      <c r="P95" s="42"/>
    </row>
    <row r="96" spans="1:16" x14ac:dyDescent="0.3">
      <c r="A96" s="5" t="s">
        <v>248</v>
      </c>
      <c r="B96" s="47" t="s">
        <v>209</v>
      </c>
      <c r="C96" s="42"/>
      <c r="D96" s="42"/>
      <c r="E96" s="47" t="s">
        <v>210</v>
      </c>
      <c r="F96" s="42"/>
      <c r="G96" s="42"/>
      <c r="H96" s="42"/>
      <c r="I96" s="42"/>
      <c r="J96" s="42"/>
      <c r="K96" s="42"/>
      <c r="L96" s="42"/>
      <c r="M96" s="42"/>
      <c r="N96" s="42"/>
      <c r="O96" s="41">
        <v>100</v>
      </c>
      <c r="P96" s="42"/>
    </row>
    <row r="97" spans="1:16" ht="19.8" customHeight="1" x14ac:dyDescent="0.3">
      <c r="A97" s="31"/>
      <c r="B97" s="101" t="s">
        <v>83</v>
      </c>
      <c r="C97" s="102"/>
      <c r="D97" s="102"/>
      <c r="E97" s="101" t="s">
        <v>84</v>
      </c>
      <c r="F97" s="102"/>
      <c r="G97" s="102"/>
      <c r="H97" s="102"/>
      <c r="I97" s="102"/>
      <c r="J97" s="102"/>
      <c r="K97" s="102"/>
      <c r="L97" s="102"/>
      <c r="M97" s="102"/>
      <c r="N97" s="102"/>
      <c r="O97" s="103">
        <v>453300</v>
      </c>
      <c r="P97" s="102"/>
    </row>
    <row r="98" spans="1:16" x14ac:dyDescent="0.3">
      <c r="A98" s="27"/>
      <c r="B98" s="78" t="s">
        <v>90</v>
      </c>
      <c r="C98" s="69"/>
      <c r="D98" s="69"/>
      <c r="E98" s="78" t="s">
        <v>91</v>
      </c>
      <c r="F98" s="69"/>
      <c r="G98" s="69"/>
      <c r="H98" s="69"/>
      <c r="I98" s="69"/>
      <c r="J98" s="69"/>
      <c r="K98" s="69"/>
      <c r="L98" s="69"/>
      <c r="M98" s="69"/>
      <c r="N98" s="69"/>
      <c r="O98" s="79">
        <v>250300</v>
      </c>
      <c r="P98" s="69"/>
    </row>
    <row r="99" spans="1:16" x14ac:dyDescent="0.3">
      <c r="A99" s="5" t="s">
        <v>249</v>
      </c>
      <c r="B99" s="47" t="s">
        <v>215</v>
      </c>
      <c r="C99" s="42"/>
      <c r="D99" s="42"/>
      <c r="E99" s="47" t="s">
        <v>216</v>
      </c>
      <c r="F99" s="42"/>
      <c r="G99" s="42"/>
      <c r="H99" s="42"/>
      <c r="I99" s="42"/>
      <c r="J99" s="42"/>
      <c r="K99" s="42"/>
      <c r="L99" s="42"/>
      <c r="M99" s="42"/>
      <c r="N99" s="42"/>
      <c r="O99" s="41">
        <v>13000</v>
      </c>
      <c r="P99" s="42"/>
    </row>
    <row r="100" spans="1:16" x14ac:dyDescent="0.3">
      <c r="A100" s="5" t="s">
        <v>250</v>
      </c>
      <c r="B100" s="47" t="s">
        <v>220</v>
      </c>
      <c r="C100" s="42"/>
      <c r="D100" s="42"/>
      <c r="E100" s="47" t="s">
        <v>221</v>
      </c>
      <c r="F100" s="42"/>
      <c r="G100" s="42"/>
      <c r="H100" s="42"/>
      <c r="I100" s="42"/>
      <c r="J100" s="42"/>
      <c r="K100" s="42"/>
      <c r="L100" s="42"/>
      <c r="M100" s="42"/>
      <c r="N100" s="42"/>
      <c r="O100" s="41">
        <v>1000</v>
      </c>
      <c r="P100" s="42"/>
    </row>
    <row r="101" spans="1:16" x14ac:dyDescent="0.3">
      <c r="A101" s="5" t="s">
        <v>251</v>
      </c>
      <c r="B101" s="47" t="s">
        <v>146</v>
      </c>
      <c r="C101" s="42"/>
      <c r="D101" s="42"/>
      <c r="E101" s="47" t="s">
        <v>147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1">
        <v>1500</v>
      </c>
      <c r="P101" s="42"/>
    </row>
    <row r="102" spans="1:16" x14ac:dyDescent="0.3">
      <c r="A102" s="5" t="s">
        <v>252</v>
      </c>
      <c r="B102" s="47" t="s">
        <v>149</v>
      </c>
      <c r="C102" s="42"/>
      <c r="D102" s="42"/>
      <c r="E102" s="47" t="s">
        <v>150</v>
      </c>
      <c r="F102" s="42"/>
      <c r="G102" s="42"/>
      <c r="H102" s="42"/>
      <c r="I102" s="42"/>
      <c r="J102" s="42"/>
      <c r="K102" s="42"/>
      <c r="L102" s="42"/>
      <c r="M102" s="42"/>
      <c r="N102" s="42"/>
      <c r="O102" s="41">
        <v>1500</v>
      </c>
      <c r="P102" s="42"/>
    </row>
    <row r="103" spans="1:16" x14ac:dyDescent="0.3">
      <c r="A103" s="5" t="s">
        <v>253</v>
      </c>
      <c r="B103" s="47" t="s">
        <v>161</v>
      </c>
      <c r="C103" s="42"/>
      <c r="D103" s="42"/>
      <c r="E103" s="47" t="s">
        <v>162</v>
      </c>
      <c r="F103" s="42"/>
      <c r="G103" s="42"/>
      <c r="H103" s="42"/>
      <c r="I103" s="42"/>
      <c r="J103" s="42"/>
      <c r="K103" s="42"/>
      <c r="L103" s="42"/>
      <c r="M103" s="42"/>
      <c r="N103" s="42"/>
      <c r="O103" s="41">
        <v>4000</v>
      </c>
      <c r="P103" s="42"/>
    </row>
    <row r="104" spans="1:16" x14ac:dyDescent="0.3">
      <c r="A104" s="5" t="s">
        <v>254</v>
      </c>
      <c r="B104" s="47" t="s">
        <v>167</v>
      </c>
      <c r="C104" s="42"/>
      <c r="D104" s="42"/>
      <c r="E104" s="47" t="s">
        <v>168</v>
      </c>
      <c r="F104" s="42"/>
      <c r="G104" s="42"/>
      <c r="H104" s="42"/>
      <c r="I104" s="42"/>
      <c r="J104" s="42"/>
      <c r="K104" s="42"/>
      <c r="L104" s="42"/>
      <c r="M104" s="42"/>
      <c r="N104" s="42"/>
      <c r="O104" s="41">
        <v>24000</v>
      </c>
      <c r="P104" s="42"/>
    </row>
    <row r="105" spans="1:16" x14ac:dyDescent="0.3">
      <c r="A105" s="5" t="s">
        <v>255</v>
      </c>
      <c r="B105" s="47" t="s">
        <v>173</v>
      </c>
      <c r="C105" s="42"/>
      <c r="D105" s="42"/>
      <c r="E105" s="47" t="s">
        <v>174</v>
      </c>
      <c r="F105" s="42"/>
      <c r="G105" s="42"/>
      <c r="H105" s="42"/>
      <c r="I105" s="42"/>
      <c r="J105" s="42"/>
      <c r="K105" s="42"/>
      <c r="L105" s="42"/>
      <c r="M105" s="42"/>
      <c r="N105" s="42"/>
      <c r="O105" s="41">
        <v>6300</v>
      </c>
      <c r="P105" s="42"/>
    </row>
    <row r="106" spans="1:16" x14ac:dyDescent="0.3">
      <c r="A106" s="5" t="s">
        <v>256</v>
      </c>
      <c r="B106" s="47" t="s">
        <v>179</v>
      </c>
      <c r="C106" s="42"/>
      <c r="D106" s="42"/>
      <c r="E106" s="47" t="s">
        <v>180</v>
      </c>
      <c r="F106" s="42"/>
      <c r="G106" s="42"/>
      <c r="H106" s="42"/>
      <c r="I106" s="42"/>
      <c r="J106" s="42"/>
      <c r="K106" s="42"/>
      <c r="L106" s="42"/>
      <c r="M106" s="42"/>
      <c r="N106" s="42"/>
      <c r="O106" s="41">
        <v>101300</v>
      </c>
      <c r="P106" s="42"/>
    </row>
    <row r="107" spans="1:16" x14ac:dyDescent="0.3">
      <c r="A107" s="5" t="s">
        <v>257</v>
      </c>
      <c r="B107" s="47" t="s">
        <v>185</v>
      </c>
      <c r="C107" s="42"/>
      <c r="D107" s="42"/>
      <c r="E107" s="47" t="s">
        <v>186</v>
      </c>
      <c r="F107" s="42"/>
      <c r="G107" s="42"/>
      <c r="H107" s="42"/>
      <c r="I107" s="42"/>
      <c r="J107" s="42"/>
      <c r="K107" s="42"/>
      <c r="L107" s="42"/>
      <c r="M107" s="42"/>
      <c r="N107" s="42"/>
      <c r="O107" s="41">
        <v>68700</v>
      </c>
      <c r="P107" s="42"/>
    </row>
    <row r="108" spans="1:16" x14ac:dyDescent="0.3">
      <c r="A108" s="5" t="s">
        <v>258</v>
      </c>
      <c r="B108" s="47" t="s">
        <v>237</v>
      </c>
      <c r="C108" s="42"/>
      <c r="D108" s="42"/>
      <c r="E108" s="47" t="s">
        <v>238</v>
      </c>
      <c r="F108" s="42"/>
      <c r="G108" s="42"/>
      <c r="H108" s="42"/>
      <c r="I108" s="42"/>
      <c r="J108" s="42"/>
      <c r="K108" s="42"/>
      <c r="L108" s="42"/>
      <c r="M108" s="42"/>
      <c r="N108" s="42"/>
      <c r="O108" s="41">
        <v>21000</v>
      </c>
      <c r="P108" s="42"/>
    </row>
    <row r="109" spans="1:16" x14ac:dyDescent="0.3">
      <c r="A109" s="5" t="s">
        <v>259</v>
      </c>
      <c r="B109" s="47" t="s">
        <v>241</v>
      </c>
      <c r="C109" s="42"/>
      <c r="D109" s="42"/>
      <c r="E109" s="47" t="s">
        <v>242</v>
      </c>
      <c r="F109" s="42"/>
      <c r="G109" s="42"/>
      <c r="H109" s="42"/>
      <c r="I109" s="42"/>
      <c r="J109" s="42"/>
      <c r="K109" s="42"/>
      <c r="L109" s="42"/>
      <c r="M109" s="42"/>
      <c r="N109" s="42"/>
      <c r="O109" s="41">
        <v>7000</v>
      </c>
      <c r="P109" s="42"/>
    </row>
    <row r="110" spans="1:16" x14ac:dyDescent="0.3">
      <c r="A110" s="5" t="s">
        <v>260</v>
      </c>
      <c r="B110" s="47" t="s">
        <v>194</v>
      </c>
      <c r="C110" s="42"/>
      <c r="D110" s="42"/>
      <c r="E110" s="47" t="s">
        <v>195</v>
      </c>
      <c r="F110" s="42"/>
      <c r="G110" s="42"/>
      <c r="H110" s="42"/>
      <c r="I110" s="42"/>
      <c r="J110" s="42"/>
      <c r="K110" s="42"/>
      <c r="L110" s="42"/>
      <c r="M110" s="42"/>
      <c r="N110" s="42"/>
      <c r="O110" s="41">
        <v>1000</v>
      </c>
      <c r="P110" s="42"/>
    </row>
    <row r="111" spans="1:16" x14ac:dyDescent="0.3">
      <c r="A111" s="27"/>
      <c r="B111" s="78" t="s">
        <v>125</v>
      </c>
      <c r="C111" s="69"/>
      <c r="D111" s="69"/>
      <c r="E111" s="78" t="s">
        <v>126</v>
      </c>
      <c r="F111" s="69"/>
      <c r="G111" s="69"/>
      <c r="H111" s="69"/>
      <c r="I111" s="69"/>
      <c r="J111" s="69"/>
      <c r="K111" s="69"/>
      <c r="L111" s="69"/>
      <c r="M111" s="69"/>
      <c r="N111" s="69"/>
      <c r="O111" s="79">
        <v>203000</v>
      </c>
      <c r="P111" s="69"/>
    </row>
    <row r="112" spans="1:16" x14ac:dyDescent="0.3">
      <c r="A112" s="5" t="s">
        <v>261</v>
      </c>
      <c r="B112" s="47" t="s">
        <v>146</v>
      </c>
      <c r="C112" s="42"/>
      <c r="D112" s="42"/>
      <c r="E112" s="47" t="s">
        <v>147</v>
      </c>
      <c r="F112" s="42"/>
      <c r="G112" s="42"/>
      <c r="H112" s="42"/>
      <c r="I112" s="42"/>
      <c r="J112" s="42"/>
      <c r="K112" s="42"/>
      <c r="L112" s="42"/>
      <c r="M112" s="42"/>
      <c r="N112" s="42"/>
      <c r="O112" s="41">
        <v>2000</v>
      </c>
      <c r="P112" s="42"/>
    </row>
    <row r="113" spans="1:16" x14ac:dyDescent="0.3">
      <c r="A113" s="5" t="s">
        <v>262</v>
      </c>
      <c r="B113" s="47" t="s">
        <v>149</v>
      </c>
      <c r="C113" s="42"/>
      <c r="D113" s="42"/>
      <c r="E113" s="47" t="s">
        <v>150</v>
      </c>
      <c r="F113" s="42"/>
      <c r="G113" s="42"/>
      <c r="H113" s="42"/>
      <c r="I113" s="42"/>
      <c r="J113" s="42"/>
      <c r="K113" s="42"/>
      <c r="L113" s="42"/>
      <c r="M113" s="42"/>
      <c r="N113" s="42"/>
      <c r="O113" s="41">
        <v>3000</v>
      </c>
      <c r="P113" s="42"/>
    </row>
    <row r="114" spans="1:16" x14ac:dyDescent="0.3">
      <c r="A114" s="5" t="s">
        <v>263</v>
      </c>
      <c r="B114" s="47" t="s">
        <v>158</v>
      </c>
      <c r="C114" s="42"/>
      <c r="D114" s="42"/>
      <c r="E114" s="47" t="s">
        <v>159</v>
      </c>
      <c r="F114" s="42"/>
      <c r="G114" s="42"/>
      <c r="H114" s="42"/>
      <c r="I114" s="42"/>
      <c r="J114" s="42"/>
      <c r="K114" s="42"/>
      <c r="L114" s="42"/>
      <c r="M114" s="42"/>
      <c r="N114" s="42"/>
      <c r="O114" s="41">
        <v>2600</v>
      </c>
      <c r="P114" s="42"/>
    </row>
    <row r="115" spans="1:16" x14ac:dyDescent="0.3">
      <c r="A115" s="5" t="s">
        <v>264</v>
      </c>
      <c r="B115" s="47" t="s">
        <v>161</v>
      </c>
      <c r="C115" s="42"/>
      <c r="D115" s="42"/>
      <c r="E115" s="47" t="s">
        <v>162</v>
      </c>
      <c r="F115" s="42"/>
      <c r="G115" s="42"/>
      <c r="H115" s="42"/>
      <c r="I115" s="42"/>
      <c r="J115" s="42"/>
      <c r="K115" s="42"/>
      <c r="L115" s="42"/>
      <c r="M115" s="42"/>
      <c r="N115" s="42"/>
      <c r="O115" s="41">
        <v>3000</v>
      </c>
      <c r="P115" s="42"/>
    </row>
    <row r="116" spans="1:16" x14ac:dyDescent="0.3">
      <c r="A116" s="5" t="s">
        <v>265</v>
      </c>
      <c r="B116" s="47" t="s">
        <v>164</v>
      </c>
      <c r="C116" s="42"/>
      <c r="D116" s="42"/>
      <c r="E116" s="47" t="s">
        <v>165</v>
      </c>
      <c r="F116" s="42"/>
      <c r="G116" s="42"/>
      <c r="H116" s="42"/>
      <c r="I116" s="42"/>
      <c r="J116" s="42"/>
      <c r="K116" s="42"/>
      <c r="L116" s="42"/>
      <c r="M116" s="42"/>
      <c r="N116" s="42"/>
      <c r="O116" s="41">
        <v>500</v>
      </c>
      <c r="P116" s="42"/>
    </row>
    <row r="117" spans="1:16" x14ac:dyDescent="0.3">
      <c r="A117" s="5" t="s">
        <v>266</v>
      </c>
      <c r="B117" s="47" t="s">
        <v>167</v>
      </c>
      <c r="C117" s="42"/>
      <c r="D117" s="42"/>
      <c r="E117" s="47" t="s">
        <v>168</v>
      </c>
      <c r="F117" s="42"/>
      <c r="G117" s="42"/>
      <c r="H117" s="42"/>
      <c r="I117" s="42"/>
      <c r="J117" s="42"/>
      <c r="K117" s="42"/>
      <c r="L117" s="42"/>
      <c r="M117" s="42"/>
      <c r="N117" s="42"/>
      <c r="O117" s="41">
        <v>2000</v>
      </c>
      <c r="P117" s="42"/>
    </row>
    <row r="118" spans="1:16" x14ac:dyDescent="0.3">
      <c r="A118" s="5" t="s">
        <v>267</v>
      </c>
      <c r="B118" s="47" t="s">
        <v>173</v>
      </c>
      <c r="C118" s="42"/>
      <c r="D118" s="42"/>
      <c r="E118" s="47" t="s">
        <v>174</v>
      </c>
      <c r="F118" s="42"/>
      <c r="G118" s="42"/>
      <c r="H118" s="42"/>
      <c r="I118" s="42"/>
      <c r="J118" s="42"/>
      <c r="K118" s="42"/>
      <c r="L118" s="42"/>
      <c r="M118" s="42"/>
      <c r="N118" s="42"/>
      <c r="O118" s="41">
        <v>500</v>
      </c>
      <c r="P118" s="42"/>
    </row>
    <row r="119" spans="1:16" x14ac:dyDescent="0.3">
      <c r="A119" s="5" t="s">
        <v>268</v>
      </c>
      <c r="B119" s="47" t="s">
        <v>179</v>
      </c>
      <c r="C119" s="42"/>
      <c r="D119" s="42"/>
      <c r="E119" s="47" t="s">
        <v>180</v>
      </c>
      <c r="F119" s="42"/>
      <c r="G119" s="42"/>
      <c r="H119" s="42"/>
      <c r="I119" s="42"/>
      <c r="J119" s="42"/>
      <c r="K119" s="42"/>
      <c r="L119" s="42"/>
      <c r="M119" s="42"/>
      <c r="N119" s="42"/>
      <c r="O119" s="41">
        <v>102700</v>
      </c>
      <c r="P119" s="42"/>
    </row>
    <row r="120" spans="1:16" x14ac:dyDescent="0.3">
      <c r="A120" s="5" t="s">
        <v>269</v>
      </c>
      <c r="B120" s="47" t="s">
        <v>185</v>
      </c>
      <c r="C120" s="42"/>
      <c r="D120" s="42"/>
      <c r="E120" s="47" t="s">
        <v>186</v>
      </c>
      <c r="F120" s="42"/>
      <c r="G120" s="42"/>
      <c r="H120" s="42"/>
      <c r="I120" s="42"/>
      <c r="J120" s="42"/>
      <c r="K120" s="42"/>
      <c r="L120" s="42"/>
      <c r="M120" s="42"/>
      <c r="N120" s="42"/>
      <c r="O120" s="41">
        <v>72400</v>
      </c>
      <c r="P120" s="42"/>
    </row>
    <row r="121" spans="1:16" x14ac:dyDescent="0.3">
      <c r="A121" s="5" t="s">
        <v>270</v>
      </c>
      <c r="B121" s="47" t="s">
        <v>237</v>
      </c>
      <c r="C121" s="42"/>
      <c r="D121" s="42"/>
      <c r="E121" s="47" t="s">
        <v>238</v>
      </c>
      <c r="F121" s="42"/>
      <c r="G121" s="42"/>
      <c r="H121" s="42"/>
      <c r="I121" s="42"/>
      <c r="J121" s="42"/>
      <c r="K121" s="42"/>
      <c r="L121" s="42"/>
      <c r="M121" s="42"/>
      <c r="N121" s="42"/>
      <c r="O121" s="41">
        <v>5000</v>
      </c>
      <c r="P121" s="42"/>
    </row>
    <row r="122" spans="1:16" x14ac:dyDescent="0.3">
      <c r="A122" s="5" t="s">
        <v>271</v>
      </c>
      <c r="B122" s="47" t="s">
        <v>191</v>
      </c>
      <c r="C122" s="42"/>
      <c r="D122" s="42"/>
      <c r="E122" s="47" t="s">
        <v>192</v>
      </c>
      <c r="F122" s="42"/>
      <c r="G122" s="42"/>
      <c r="H122" s="42"/>
      <c r="I122" s="42"/>
      <c r="J122" s="42"/>
      <c r="K122" s="42"/>
      <c r="L122" s="42"/>
      <c r="M122" s="42"/>
      <c r="N122" s="42"/>
      <c r="O122" s="41">
        <v>300</v>
      </c>
      <c r="P122" s="42"/>
    </row>
    <row r="123" spans="1:16" x14ac:dyDescent="0.3">
      <c r="A123" s="5" t="s">
        <v>272</v>
      </c>
      <c r="B123" s="47" t="s">
        <v>241</v>
      </c>
      <c r="C123" s="42"/>
      <c r="D123" s="42"/>
      <c r="E123" s="47" t="s">
        <v>242</v>
      </c>
      <c r="F123" s="42"/>
      <c r="G123" s="42"/>
      <c r="H123" s="42"/>
      <c r="I123" s="42"/>
      <c r="J123" s="42"/>
      <c r="K123" s="42"/>
      <c r="L123" s="42"/>
      <c r="M123" s="42"/>
      <c r="N123" s="42"/>
      <c r="O123" s="41">
        <v>1000</v>
      </c>
      <c r="P123" s="42"/>
    </row>
    <row r="124" spans="1:16" x14ac:dyDescent="0.3">
      <c r="A124" s="5" t="s">
        <v>273</v>
      </c>
      <c r="B124" s="47" t="s">
        <v>274</v>
      </c>
      <c r="C124" s="42"/>
      <c r="D124" s="42"/>
      <c r="E124" s="47" t="s">
        <v>275</v>
      </c>
      <c r="F124" s="42"/>
      <c r="G124" s="42"/>
      <c r="H124" s="42"/>
      <c r="I124" s="42"/>
      <c r="J124" s="42"/>
      <c r="K124" s="42"/>
      <c r="L124" s="42"/>
      <c r="M124" s="42"/>
      <c r="N124" s="42"/>
      <c r="O124" s="41">
        <v>8000</v>
      </c>
      <c r="P124" s="42"/>
    </row>
    <row r="125" spans="1:16" ht="26.4" customHeight="1" x14ac:dyDescent="0.3">
      <c r="A125" s="31"/>
      <c r="B125" s="101" t="s">
        <v>85</v>
      </c>
      <c r="C125" s="102"/>
      <c r="D125" s="102"/>
      <c r="E125" s="101" t="s">
        <v>86</v>
      </c>
      <c r="F125" s="102"/>
      <c r="G125" s="102"/>
      <c r="H125" s="102"/>
      <c r="I125" s="102"/>
      <c r="J125" s="102"/>
      <c r="K125" s="102"/>
      <c r="L125" s="102"/>
      <c r="M125" s="102"/>
      <c r="N125" s="102"/>
      <c r="O125" s="103">
        <v>13500</v>
      </c>
      <c r="P125" s="102"/>
    </row>
    <row r="126" spans="1:16" x14ac:dyDescent="0.3">
      <c r="A126" s="27"/>
      <c r="B126" s="78" t="s">
        <v>90</v>
      </c>
      <c r="C126" s="69"/>
      <c r="D126" s="69"/>
      <c r="E126" s="78" t="s">
        <v>91</v>
      </c>
      <c r="F126" s="69"/>
      <c r="G126" s="69"/>
      <c r="H126" s="69"/>
      <c r="I126" s="69"/>
      <c r="J126" s="69"/>
      <c r="K126" s="69"/>
      <c r="L126" s="69"/>
      <c r="M126" s="69"/>
      <c r="N126" s="69"/>
      <c r="O126" s="79">
        <v>6500</v>
      </c>
      <c r="P126" s="69"/>
    </row>
    <row r="127" spans="1:16" x14ac:dyDescent="0.3">
      <c r="A127" s="5" t="s">
        <v>276</v>
      </c>
      <c r="B127" s="47" t="s">
        <v>164</v>
      </c>
      <c r="C127" s="42"/>
      <c r="D127" s="42"/>
      <c r="E127" s="47" t="s">
        <v>165</v>
      </c>
      <c r="F127" s="42"/>
      <c r="G127" s="42"/>
      <c r="H127" s="42"/>
      <c r="I127" s="42"/>
      <c r="J127" s="42"/>
      <c r="K127" s="42"/>
      <c r="L127" s="42"/>
      <c r="M127" s="42"/>
      <c r="N127" s="42"/>
      <c r="O127" s="41">
        <v>0</v>
      </c>
      <c r="P127" s="42"/>
    </row>
    <row r="128" spans="1:16" x14ac:dyDescent="0.3">
      <c r="A128" s="5" t="s">
        <v>277</v>
      </c>
      <c r="B128" s="47" t="s">
        <v>278</v>
      </c>
      <c r="C128" s="42"/>
      <c r="D128" s="42"/>
      <c r="E128" s="47" t="s">
        <v>279</v>
      </c>
      <c r="F128" s="42"/>
      <c r="G128" s="42"/>
      <c r="H128" s="42"/>
      <c r="I128" s="42"/>
      <c r="J128" s="42"/>
      <c r="K128" s="42"/>
      <c r="L128" s="42"/>
      <c r="M128" s="42"/>
      <c r="N128" s="42"/>
      <c r="O128" s="41">
        <v>0</v>
      </c>
      <c r="P128" s="42"/>
    </row>
    <row r="129" spans="1:16" x14ac:dyDescent="0.3">
      <c r="A129" s="5" t="s">
        <v>280</v>
      </c>
      <c r="B129" s="47" t="s">
        <v>274</v>
      </c>
      <c r="C129" s="42"/>
      <c r="D129" s="42"/>
      <c r="E129" s="47" t="s">
        <v>275</v>
      </c>
      <c r="F129" s="42"/>
      <c r="G129" s="42"/>
      <c r="H129" s="42"/>
      <c r="I129" s="42"/>
      <c r="J129" s="42"/>
      <c r="K129" s="42"/>
      <c r="L129" s="42"/>
      <c r="M129" s="42"/>
      <c r="N129" s="42"/>
      <c r="O129" s="41">
        <v>1500</v>
      </c>
      <c r="P129" s="42"/>
    </row>
    <row r="130" spans="1:16" x14ac:dyDescent="0.3">
      <c r="A130" s="5" t="s">
        <v>281</v>
      </c>
      <c r="B130" s="47" t="s">
        <v>282</v>
      </c>
      <c r="C130" s="42"/>
      <c r="D130" s="42"/>
      <c r="E130" s="47" t="s">
        <v>283</v>
      </c>
      <c r="F130" s="42"/>
      <c r="G130" s="42"/>
      <c r="H130" s="42"/>
      <c r="I130" s="42"/>
      <c r="J130" s="42"/>
      <c r="K130" s="42"/>
      <c r="L130" s="42"/>
      <c r="M130" s="42"/>
      <c r="N130" s="42"/>
      <c r="O130" s="41">
        <v>0</v>
      </c>
      <c r="P130" s="42"/>
    </row>
    <row r="131" spans="1:16" x14ac:dyDescent="0.3">
      <c r="A131" s="5" t="s">
        <v>284</v>
      </c>
      <c r="B131" s="47" t="s">
        <v>285</v>
      </c>
      <c r="C131" s="42"/>
      <c r="D131" s="42"/>
      <c r="E131" s="47" t="s">
        <v>286</v>
      </c>
      <c r="F131" s="42"/>
      <c r="G131" s="42"/>
      <c r="H131" s="42"/>
      <c r="I131" s="42"/>
      <c r="J131" s="42"/>
      <c r="K131" s="42"/>
      <c r="L131" s="42"/>
      <c r="M131" s="42"/>
      <c r="N131" s="42"/>
      <c r="O131" s="41">
        <v>5000</v>
      </c>
      <c r="P131" s="42"/>
    </row>
    <row r="132" spans="1:16" x14ac:dyDescent="0.3">
      <c r="A132" s="5" t="s">
        <v>287</v>
      </c>
      <c r="B132" s="47" t="s">
        <v>288</v>
      </c>
      <c r="C132" s="42"/>
      <c r="D132" s="42"/>
      <c r="E132" s="47" t="s">
        <v>289</v>
      </c>
      <c r="F132" s="42"/>
      <c r="G132" s="42"/>
      <c r="H132" s="42"/>
      <c r="I132" s="42"/>
      <c r="J132" s="42"/>
      <c r="K132" s="42"/>
      <c r="L132" s="42"/>
      <c r="M132" s="42"/>
      <c r="N132" s="42"/>
      <c r="O132" s="41">
        <v>0</v>
      </c>
      <c r="P132" s="42"/>
    </row>
    <row r="133" spans="1:16" x14ac:dyDescent="0.3">
      <c r="A133" s="27"/>
      <c r="B133" s="78" t="s">
        <v>98</v>
      </c>
      <c r="C133" s="69"/>
      <c r="D133" s="69"/>
      <c r="E133" s="78" t="s">
        <v>99</v>
      </c>
      <c r="F133" s="69"/>
      <c r="G133" s="69"/>
      <c r="H133" s="69"/>
      <c r="I133" s="69"/>
      <c r="J133" s="69"/>
      <c r="K133" s="69"/>
      <c r="L133" s="69"/>
      <c r="M133" s="69"/>
      <c r="N133" s="69"/>
      <c r="O133" s="79">
        <v>7000</v>
      </c>
      <c r="P133" s="69"/>
    </row>
    <row r="134" spans="1:16" x14ac:dyDescent="0.3">
      <c r="A134" s="5" t="s">
        <v>290</v>
      </c>
      <c r="B134" s="47" t="s">
        <v>274</v>
      </c>
      <c r="C134" s="42"/>
      <c r="D134" s="42"/>
      <c r="E134" s="47" t="s">
        <v>275</v>
      </c>
      <c r="F134" s="42"/>
      <c r="G134" s="42"/>
      <c r="H134" s="42"/>
      <c r="I134" s="42"/>
      <c r="J134" s="42"/>
      <c r="K134" s="42"/>
      <c r="L134" s="42"/>
      <c r="M134" s="42"/>
      <c r="N134" s="42"/>
      <c r="O134" s="41">
        <v>2000</v>
      </c>
      <c r="P134" s="42"/>
    </row>
    <row r="135" spans="1:16" x14ac:dyDescent="0.3">
      <c r="A135" s="5" t="s">
        <v>291</v>
      </c>
      <c r="B135" s="47" t="s">
        <v>282</v>
      </c>
      <c r="C135" s="42"/>
      <c r="D135" s="42"/>
      <c r="E135" s="47" t="s">
        <v>283</v>
      </c>
      <c r="F135" s="42"/>
      <c r="G135" s="42"/>
      <c r="H135" s="42"/>
      <c r="I135" s="42"/>
      <c r="J135" s="42"/>
      <c r="K135" s="42"/>
      <c r="L135" s="42"/>
      <c r="M135" s="42"/>
      <c r="N135" s="42"/>
      <c r="O135" s="41">
        <v>0</v>
      </c>
      <c r="P135" s="42"/>
    </row>
    <row r="136" spans="1:16" x14ac:dyDescent="0.3">
      <c r="A136" s="5" t="s">
        <v>292</v>
      </c>
      <c r="B136" s="47" t="s">
        <v>285</v>
      </c>
      <c r="C136" s="42"/>
      <c r="D136" s="42"/>
      <c r="E136" s="47" t="s">
        <v>286</v>
      </c>
      <c r="F136" s="42"/>
      <c r="G136" s="42"/>
      <c r="H136" s="42"/>
      <c r="I136" s="42"/>
      <c r="J136" s="42"/>
      <c r="K136" s="42"/>
      <c r="L136" s="42"/>
      <c r="M136" s="42"/>
      <c r="N136" s="42"/>
      <c r="O136" s="41">
        <v>5000</v>
      </c>
      <c r="P136" s="42"/>
    </row>
    <row r="137" spans="1:16" x14ac:dyDescent="0.3">
      <c r="A137" s="27"/>
      <c r="B137" s="78" t="s">
        <v>115</v>
      </c>
      <c r="C137" s="69"/>
      <c r="D137" s="69"/>
      <c r="E137" s="78" t="s">
        <v>116</v>
      </c>
      <c r="F137" s="69"/>
      <c r="G137" s="69"/>
      <c r="H137" s="69"/>
      <c r="I137" s="69"/>
      <c r="J137" s="69"/>
      <c r="K137" s="69"/>
      <c r="L137" s="69"/>
      <c r="M137" s="69"/>
      <c r="N137" s="69"/>
      <c r="O137" s="79">
        <v>0</v>
      </c>
      <c r="P137" s="69"/>
    </row>
    <row r="138" spans="1:16" x14ac:dyDescent="0.3">
      <c r="A138" s="5" t="s">
        <v>293</v>
      </c>
      <c r="B138" s="47" t="s">
        <v>288</v>
      </c>
      <c r="C138" s="42"/>
      <c r="D138" s="42"/>
      <c r="E138" s="47" t="s">
        <v>289</v>
      </c>
      <c r="F138" s="42"/>
      <c r="G138" s="42"/>
      <c r="H138" s="42"/>
      <c r="I138" s="42"/>
      <c r="J138" s="42"/>
      <c r="K138" s="42"/>
      <c r="L138" s="42"/>
      <c r="M138" s="42"/>
      <c r="N138" s="42"/>
      <c r="O138" s="41">
        <v>0</v>
      </c>
      <c r="P138" s="42"/>
    </row>
    <row r="139" spans="1:16" ht="21" customHeight="1" x14ac:dyDescent="0.3">
      <c r="A139" s="31"/>
      <c r="B139" s="101" t="s">
        <v>87</v>
      </c>
      <c r="C139" s="102"/>
      <c r="D139" s="102"/>
      <c r="E139" s="101" t="s">
        <v>88</v>
      </c>
      <c r="F139" s="102"/>
      <c r="G139" s="102"/>
      <c r="H139" s="102"/>
      <c r="I139" s="102"/>
      <c r="J139" s="102"/>
      <c r="K139" s="102"/>
      <c r="L139" s="102"/>
      <c r="M139" s="102"/>
      <c r="N139" s="102"/>
      <c r="O139" s="103">
        <v>5797500</v>
      </c>
      <c r="P139" s="102"/>
    </row>
    <row r="140" spans="1:16" x14ac:dyDescent="0.3">
      <c r="A140" s="27"/>
      <c r="B140" s="78" t="s">
        <v>90</v>
      </c>
      <c r="C140" s="69"/>
      <c r="D140" s="69"/>
      <c r="E140" s="78" t="s">
        <v>91</v>
      </c>
      <c r="F140" s="69"/>
      <c r="G140" s="69"/>
      <c r="H140" s="69"/>
      <c r="I140" s="69"/>
      <c r="J140" s="69"/>
      <c r="K140" s="69"/>
      <c r="L140" s="69"/>
      <c r="M140" s="69"/>
      <c r="N140" s="69"/>
      <c r="O140" s="79">
        <v>797500</v>
      </c>
      <c r="P140" s="69"/>
    </row>
    <row r="141" spans="1:16" x14ac:dyDescent="0.3">
      <c r="A141" s="5" t="s">
        <v>294</v>
      </c>
      <c r="B141" s="47" t="s">
        <v>274</v>
      </c>
      <c r="C141" s="42"/>
      <c r="D141" s="42"/>
      <c r="E141" s="47" t="s">
        <v>275</v>
      </c>
      <c r="F141" s="42"/>
      <c r="G141" s="42"/>
      <c r="H141" s="42"/>
      <c r="I141" s="42"/>
      <c r="J141" s="42"/>
      <c r="K141" s="42"/>
      <c r="L141" s="42"/>
      <c r="M141" s="42"/>
      <c r="N141" s="42"/>
      <c r="O141" s="41">
        <v>240900</v>
      </c>
      <c r="P141" s="42"/>
    </row>
    <row r="142" spans="1:16" x14ac:dyDescent="0.3">
      <c r="A142" s="5" t="s">
        <v>295</v>
      </c>
      <c r="B142" s="47" t="s">
        <v>285</v>
      </c>
      <c r="C142" s="42"/>
      <c r="D142" s="42"/>
      <c r="E142" s="47" t="s">
        <v>286</v>
      </c>
      <c r="F142" s="42"/>
      <c r="G142" s="42"/>
      <c r="H142" s="42"/>
      <c r="I142" s="42"/>
      <c r="J142" s="42"/>
      <c r="K142" s="42"/>
      <c r="L142" s="42"/>
      <c r="M142" s="42"/>
      <c r="N142" s="42"/>
      <c r="O142" s="41">
        <v>411600</v>
      </c>
      <c r="P142" s="42"/>
    </row>
    <row r="143" spans="1:16" x14ac:dyDescent="0.3">
      <c r="A143" s="5" t="s">
        <v>296</v>
      </c>
      <c r="B143" s="47" t="s">
        <v>288</v>
      </c>
      <c r="C143" s="42"/>
      <c r="D143" s="42"/>
      <c r="E143" s="47" t="s">
        <v>289</v>
      </c>
      <c r="F143" s="42"/>
      <c r="G143" s="42"/>
      <c r="H143" s="42"/>
      <c r="I143" s="42"/>
      <c r="J143" s="42"/>
      <c r="K143" s="42"/>
      <c r="L143" s="42"/>
      <c r="M143" s="42"/>
      <c r="N143" s="42"/>
      <c r="O143" s="41">
        <v>145000</v>
      </c>
      <c r="P143" s="42"/>
    </row>
    <row r="144" spans="1:16" x14ac:dyDescent="0.3">
      <c r="A144" s="27"/>
      <c r="B144" s="78" t="s">
        <v>115</v>
      </c>
      <c r="C144" s="69"/>
      <c r="D144" s="69"/>
      <c r="E144" s="78" t="s">
        <v>116</v>
      </c>
      <c r="F144" s="69"/>
      <c r="G144" s="69"/>
      <c r="H144" s="69"/>
      <c r="I144" s="69"/>
      <c r="J144" s="69"/>
      <c r="K144" s="69"/>
      <c r="L144" s="69"/>
      <c r="M144" s="69"/>
      <c r="N144" s="69"/>
      <c r="O144" s="79">
        <v>0</v>
      </c>
      <c r="P144" s="69"/>
    </row>
    <row r="145" spans="1:16" x14ac:dyDescent="0.3">
      <c r="A145" s="5" t="s">
        <v>297</v>
      </c>
      <c r="B145" s="47" t="s">
        <v>288</v>
      </c>
      <c r="C145" s="42"/>
      <c r="D145" s="42"/>
      <c r="E145" s="47" t="s">
        <v>289</v>
      </c>
      <c r="F145" s="42"/>
      <c r="G145" s="42"/>
      <c r="H145" s="42"/>
      <c r="I145" s="42"/>
      <c r="J145" s="42"/>
      <c r="K145" s="42"/>
      <c r="L145" s="42"/>
      <c r="M145" s="42"/>
      <c r="N145" s="42"/>
      <c r="O145" s="41">
        <v>0</v>
      </c>
      <c r="P145" s="42"/>
    </row>
    <row r="146" spans="1:16" x14ac:dyDescent="0.3">
      <c r="A146" s="27"/>
      <c r="B146" s="78" t="s">
        <v>120</v>
      </c>
      <c r="C146" s="69"/>
      <c r="D146" s="69"/>
      <c r="E146" s="78" t="s">
        <v>121</v>
      </c>
      <c r="F146" s="69"/>
      <c r="G146" s="69"/>
      <c r="H146" s="69"/>
      <c r="I146" s="69"/>
      <c r="J146" s="69"/>
      <c r="K146" s="69"/>
      <c r="L146" s="69"/>
      <c r="M146" s="69"/>
      <c r="N146" s="69"/>
      <c r="O146" s="79">
        <v>5000000</v>
      </c>
      <c r="P146" s="69"/>
    </row>
    <row r="147" spans="1:16" x14ac:dyDescent="0.3">
      <c r="A147" s="5" t="s">
        <v>298</v>
      </c>
      <c r="B147" s="47" t="s">
        <v>288</v>
      </c>
      <c r="C147" s="42"/>
      <c r="D147" s="42"/>
      <c r="E147" s="47" t="s">
        <v>289</v>
      </c>
      <c r="F147" s="42"/>
      <c r="G147" s="42"/>
      <c r="H147" s="42"/>
      <c r="I147" s="42"/>
      <c r="J147" s="42"/>
      <c r="K147" s="42"/>
      <c r="L147" s="42"/>
      <c r="M147" s="42"/>
      <c r="N147" s="42"/>
      <c r="O147" s="41">
        <v>5000000</v>
      </c>
      <c r="P147" s="42"/>
    </row>
  </sheetData>
  <mergeCells count="419">
    <mergeCell ref="B147:D147"/>
    <mergeCell ref="E147:N147"/>
    <mergeCell ref="O147:P147"/>
    <mergeCell ref="B145:D145"/>
    <mergeCell ref="E145:N145"/>
    <mergeCell ref="O145:P145"/>
    <mergeCell ref="B146:D146"/>
    <mergeCell ref="E146:N146"/>
    <mergeCell ref="O146:P146"/>
    <mergeCell ref="B143:D143"/>
    <mergeCell ref="E143:N143"/>
    <mergeCell ref="O143:P143"/>
    <mergeCell ref="B144:D144"/>
    <mergeCell ref="E144:N144"/>
    <mergeCell ref="O144:P144"/>
    <mergeCell ref="B141:D141"/>
    <mergeCell ref="E141:N141"/>
    <mergeCell ref="O141:P141"/>
    <mergeCell ref="B142:D142"/>
    <mergeCell ref="E142:N142"/>
    <mergeCell ref="O142:P142"/>
    <mergeCell ref="B139:D139"/>
    <mergeCell ref="E139:N139"/>
    <mergeCell ref="O139:P139"/>
    <mergeCell ref="B140:D140"/>
    <mergeCell ref="E140:N140"/>
    <mergeCell ref="O140:P140"/>
    <mergeCell ref="B137:D137"/>
    <mergeCell ref="E137:N137"/>
    <mergeCell ref="O137:P137"/>
    <mergeCell ref="B138:D138"/>
    <mergeCell ref="E138:N138"/>
    <mergeCell ref="O138:P138"/>
    <mergeCell ref="B135:D135"/>
    <mergeCell ref="E135:N135"/>
    <mergeCell ref="O135:P135"/>
    <mergeCell ref="B136:D136"/>
    <mergeCell ref="E136:N136"/>
    <mergeCell ref="O136:P136"/>
    <mergeCell ref="B133:D133"/>
    <mergeCell ref="E133:N133"/>
    <mergeCell ref="O133:P133"/>
    <mergeCell ref="B134:D134"/>
    <mergeCell ref="E134:N134"/>
    <mergeCell ref="O134:P134"/>
    <mergeCell ref="B131:D131"/>
    <mergeCell ref="E131:N131"/>
    <mergeCell ref="O131:P131"/>
    <mergeCell ref="B132:D132"/>
    <mergeCell ref="E132:N132"/>
    <mergeCell ref="O132:P132"/>
    <mergeCell ref="B129:D129"/>
    <mergeCell ref="E129:N129"/>
    <mergeCell ref="O129:P129"/>
    <mergeCell ref="B130:D130"/>
    <mergeCell ref="E130:N130"/>
    <mergeCell ref="O130:P130"/>
    <mergeCell ref="B127:D127"/>
    <mergeCell ref="E127:N127"/>
    <mergeCell ref="O127:P127"/>
    <mergeCell ref="B128:D128"/>
    <mergeCell ref="E128:N128"/>
    <mergeCell ref="O128:P128"/>
    <mergeCell ref="B125:D125"/>
    <mergeCell ref="E125:N125"/>
    <mergeCell ref="O125:P125"/>
    <mergeCell ref="B126:D126"/>
    <mergeCell ref="E126:N126"/>
    <mergeCell ref="O126:P126"/>
    <mergeCell ref="B123:D123"/>
    <mergeCell ref="E123:N123"/>
    <mergeCell ref="O123:P123"/>
    <mergeCell ref="B124:D124"/>
    <mergeCell ref="E124:N124"/>
    <mergeCell ref="O124:P124"/>
    <mergeCell ref="B121:D121"/>
    <mergeCell ref="E121:N121"/>
    <mergeCell ref="O121:P121"/>
    <mergeCell ref="B122:D122"/>
    <mergeCell ref="E122:N122"/>
    <mergeCell ref="O122:P122"/>
    <mergeCell ref="B119:D119"/>
    <mergeCell ref="E119:N119"/>
    <mergeCell ref="O119:P119"/>
    <mergeCell ref="B120:D120"/>
    <mergeCell ref="E120:N120"/>
    <mergeCell ref="O120:P120"/>
    <mergeCell ref="B117:D117"/>
    <mergeCell ref="E117:N117"/>
    <mergeCell ref="O117:P117"/>
    <mergeCell ref="B118:D118"/>
    <mergeCell ref="E118:N118"/>
    <mergeCell ref="O118:P118"/>
    <mergeCell ref="B115:D115"/>
    <mergeCell ref="E115:N115"/>
    <mergeCell ref="O115:P115"/>
    <mergeCell ref="B116:D116"/>
    <mergeCell ref="E116:N116"/>
    <mergeCell ref="O116:P116"/>
    <mergeCell ref="B113:D113"/>
    <mergeCell ref="E113:N113"/>
    <mergeCell ref="O113:P113"/>
    <mergeCell ref="B114:D114"/>
    <mergeCell ref="E114:N114"/>
    <mergeCell ref="O114:P114"/>
    <mergeCell ref="B111:D111"/>
    <mergeCell ref="E111:N111"/>
    <mergeCell ref="O111:P111"/>
    <mergeCell ref="B112:D112"/>
    <mergeCell ref="E112:N112"/>
    <mergeCell ref="O112:P112"/>
    <mergeCell ref="B109:D109"/>
    <mergeCell ref="E109:N109"/>
    <mergeCell ref="O109:P109"/>
    <mergeCell ref="B110:D110"/>
    <mergeCell ref="E110:N110"/>
    <mergeCell ref="O110:P110"/>
    <mergeCell ref="B107:D107"/>
    <mergeCell ref="E107:N107"/>
    <mergeCell ref="O107:P107"/>
    <mergeCell ref="B108:D108"/>
    <mergeCell ref="E108:N108"/>
    <mergeCell ref="O108:P108"/>
    <mergeCell ref="B105:D105"/>
    <mergeCell ref="E105:N105"/>
    <mergeCell ref="O105:P105"/>
    <mergeCell ref="B106:D106"/>
    <mergeCell ref="E106:N106"/>
    <mergeCell ref="O106:P106"/>
    <mergeCell ref="B103:D103"/>
    <mergeCell ref="E103:N103"/>
    <mergeCell ref="O103:P103"/>
    <mergeCell ref="B104:D104"/>
    <mergeCell ref="E104:N104"/>
    <mergeCell ref="O104:P104"/>
    <mergeCell ref="B101:D101"/>
    <mergeCell ref="E101:N101"/>
    <mergeCell ref="O101:P101"/>
    <mergeCell ref="B102:D102"/>
    <mergeCell ref="E102:N102"/>
    <mergeCell ref="O102:P102"/>
    <mergeCell ref="B99:D99"/>
    <mergeCell ref="E99:N99"/>
    <mergeCell ref="O99:P99"/>
    <mergeCell ref="B100:D100"/>
    <mergeCell ref="E100:N100"/>
    <mergeCell ref="O100:P100"/>
    <mergeCell ref="B97:D97"/>
    <mergeCell ref="E97:N97"/>
    <mergeCell ref="O97:P97"/>
    <mergeCell ref="B98:D98"/>
    <mergeCell ref="E98:N98"/>
    <mergeCell ref="O98:P98"/>
    <mergeCell ref="B95:D95"/>
    <mergeCell ref="E95:N95"/>
    <mergeCell ref="O95:P95"/>
    <mergeCell ref="B96:D96"/>
    <mergeCell ref="E96:N96"/>
    <mergeCell ref="O96:P96"/>
    <mergeCell ref="B93:D93"/>
    <mergeCell ref="E93:N93"/>
    <mergeCell ref="O93:P93"/>
    <mergeCell ref="B94:D94"/>
    <mergeCell ref="E94:N94"/>
    <mergeCell ref="O94:P94"/>
    <mergeCell ref="B91:D91"/>
    <mergeCell ref="E91:N91"/>
    <mergeCell ref="O91:P91"/>
    <mergeCell ref="B92:D92"/>
    <mergeCell ref="E92:N92"/>
    <mergeCell ref="O92:P92"/>
    <mergeCell ref="B89:D89"/>
    <mergeCell ref="E89:N89"/>
    <mergeCell ref="O89:P89"/>
    <mergeCell ref="B90:D90"/>
    <mergeCell ref="E90:N90"/>
    <mergeCell ref="O90:P90"/>
    <mergeCell ref="B87:D87"/>
    <mergeCell ref="E87:N87"/>
    <mergeCell ref="O87:P87"/>
    <mergeCell ref="B88:D88"/>
    <mergeCell ref="E88:N88"/>
    <mergeCell ref="O88:P88"/>
    <mergeCell ref="B85:D85"/>
    <mergeCell ref="E85:N85"/>
    <mergeCell ref="O85:P85"/>
    <mergeCell ref="B86:D86"/>
    <mergeCell ref="E86:N86"/>
    <mergeCell ref="O86:P86"/>
    <mergeCell ref="B83:D83"/>
    <mergeCell ref="E83:N83"/>
    <mergeCell ref="O83:P83"/>
    <mergeCell ref="B84:D84"/>
    <mergeCell ref="E84:N84"/>
    <mergeCell ref="O84:P84"/>
    <mergeCell ref="B81:D81"/>
    <mergeCell ref="E81:N81"/>
    <mergeCell ref="O81:P81"/>
    <mergeCell ref="B82:D82"/>
    <mergeCell ref="E82:N82"/>
    <mergeCell ref="O82:P82"/>
    <mergeCell ref="B79:D79"/>
    <mergeCell ref="E79:N79"/>
    <mergeCell ref="O79:P79"/>
    <mergeCell ref="B80:D80"/>
    <mergeCell ref="E80:N80"/>
    <mergeCell ref="O80:P80"/>
    <mergeCell ref="B77:D77"/>
    <mergeCell ref="E77:N77"/>
    <mergeCell ref="O77:P77"/>
    <mergeCell ref="B78:D78"/>
    <mergeCell ref="E78:N78"/>
    <mergeCell ref="O78:P78"/>
    <mergeCell ref="B75:D75"/>
    <mergeCell ref="E75:N75"/>
    <mergeCell ref="O75:P75"/>
    <mergeCell ref="B76:D76"/>
    <mergeCell ref="E76:N76"/>
    <mergeCell ref="O76:P76"/>
    <mergeCell ref="B73:D73"/>
    <mergeCell ref="E73:N73"/>
    <mergeCell ref="O73:P73"/>
    <mergeCell ref="B74:D74"/>
    <mergeCell ref="E74:N74"/>
    <mergeCell ref="O74:P74"/>
    <mergeCell ref="B71:D71"/>
    <mergeCell ref="E71:N71"/>
    <mergeCell ref="O71:P71"/>
    <mergeCell ref="B72:D72"/>
    <mergeCell ref="E72:N72"/>
    <mergeCell ref="O72:P72"/>
    <mergeCell ref="B69:D69"/>
    <mergeCell ref="E69:N69"/>
    <mergeCell ref="O69:P69"/>
    <mergeCell ref="B70:D70"/>
    <mergeCell ref="E70:N70"/>
    <mergeCell ref="O70:P70"/>
    <mergeCell ref="B67:D67"/>
    <mergeCell ref="E67:N67"/>
    <mergeCell ref="O67:P67"/>
    <mergeCell ref="B68:D68"/>
    <mergeCell ref="E68:N68"/>
    <mergeCell ref="O68:P68"/>
    <mergeCell ref="B65:D65"/>
    <mergeCell ref="E65:N65"/>
    <mergeCell ref="O65:P65"/>
    <mergeCell ref="B66:D66"/>
    <mergeCell ref="E66:N66"/>
    <mergeCell ref="O66:P66"/>
    <mergeCell ref="B63:D63"/>
    <mergeCell ref="E63:N63"/>
    <mergeCell ref="O63:P63"/>
    <mergeCell ref="B64:D64"/>
    <mergeCell ref="E64:N64"/>
    <mergeCell ref="O64:P64"/>
    <mergeCell ref="B61:D61"/>
    <mergeCell ref="E61:N61"/>
    <mergeCell ref="O61:P61"/>
    <mergeCell ref="B62:D62"/>
    <mergeCell ref="E62:N62"/>
    <mergeCell ref="O62:P62"/>
    <mergeCell ref="B59:D59"/>
    <mergeCell ref="E59:N59"/>
    <mergeCell ref="O59:P59"/>
    <mergeCell ref="B60:D60"/>
    <mergeCell ref="E60:N60"/>
    <mergeCell ref="O60:P60"/>
    <mergeCell ref="B57:D57"/>
    <mergeCell ref="E57:N57"/>
    <mergeCell ref="O57:P57"/>
    <mergeCell ref="B58:D58"/>
    <mergeCell ref="E58:N58"/>
    <mergeCell ref="O58:P58"/>
    <mergeCell ref="B55:D55"/>
    <mergeCell ref="E55:N55"/>
    <mergeCell ref="O55:P55"/>
    <mergeCell ref="B56:D56"/>
    <mergeCell ref="E56:N56"/>
    <mergeCell ref="O56:P56"/>
    <mergeCell ref="B53:D53"/>
    <mergeCell ref="E53:N53"/>
    <mergeCell ref="O53:P53"/>
    <mergeCell ref="B54:D54"/>
    <mergeCell ref="E54:N54"/>
    <mergeCell ref="O54:P54"/>
    <mergeCell ref="B51:D51"/>
    <mergeCell ref="E51:N51"/>
    <mergeCell ref="O51:P51"/>
    <mergeCell ref="B52:D52"/>
    <mergeCell ref="E52:N52"/>
    <mergeCell ref="O52:P52"/>
    <mergeCell ref="B49:D49"/>
    <mergeCell ref="E49:N49"/>
    <mergeCell ref="O49:P49"/>
    <mergeCell ref="B50:D50"/>
    <mergeCell ref="E50:N50"/>
    <mergeCell ref="O50:P50"/>
    <mergeCell ref="B47:D47"/>
    <mergeCell ref="E47:N47"/>
    <mergeCell ref="O47:P47"/>
    <mergeCell ref="B48:D48"/>
    <mergeCell ref="E48:N48"/>
    <mergeCell ref="O48:P48"/>
    <mergeCell ref="B45:D45"/>
    <mergeCell ref="E45:N45"/>
    <mergeCell ref="O45:P45"/>
    <mergeCell ref="B46:D46"/>
    <mergeCell ref="E46:N46"/>
    <mergeCell ref="O46:P46"/>
    <mergeCell ref="B43:D43"/>
    <mergeCell ref="E43:N43"/>
    <mergeCell ref="O43:P43"/>
    <mergeCell ref="B44:D44"/>
    <mergeCell ref="E44:N44"/>
    <mergeCell ref="O44:P44"/>
    <mergeCell ref="B41:D41"/>
    <mergeCell ref="E41:N41"/>
    <mergeCell ref="O41:P41"/>
    <mergeCell ref="B42:D42"/>
    <mergeCell ref="E42:N42"/>
    <mergeCell ref="O42:P42"/>
    <mergeCell ref="B39:D39"/>
    <mergeCell ref="E39:N39"/>
    <mergeCell ref="O39:P39"/>
    <mergeCell ref="B40:D40"/>
    <mergeCell ref="E40:N40"/>
    <mergeCell ref="O40:P40"/>
    <mergeCell ref="B37:D37"/>
    <mergeCell ref="E37:N37"/>
    <mergeCell ref="O37:P37"/>
    <mergeCell ref="B38:D38"/>
    <mergeCell ref="E38:N38"/>
    <mergeCell ref="O38:P38"/>
    <mergeCell ref="B35:D35"/>
    <mergeCell ref="E35:N35"/>
    <mergeCell ref="O35:P35"/>
    <mergeCell ref="B36:D36"/>
    <mergeCell ref="E36:N36"/>
    <mergeCell ref="O36:P36"/>
    <mergeCell ref="B33:D33"/>
    <mergeCell ref="E33:N33"/>
    <mergeCell ref="O33:P33"/>
    <mergeCell ref="B34:D34"/>
    <mergeCell ref="E34:N34"/>
    <mergeCell ref="O34:P34"/>
    <mergeCell ref="B31:D31"/>
    <mergeCell ref="E31:N31"/>
    <mergeCell ref="O31:P31"/>
    <mergeCell ref="B32:D32"/>
    <mergeCell ref="E32:N32"/>
    <mergeCell ref="O32:P32"/>
    <mergeCell ref="B29:D29"/>
    <mergeCell ref="E29:N29"/>
    <mergeCell ref="O29:P29"/>
    <mergeCell ref="B30:D30"/>
    <mergeCell ref="E30:N30"/>
    <mergeCell ref="O30:P30"/>
    <mergeCell ref="B27:D27"/>
    <mergeCell ref="E27:N27"/>
    <mergeCell ref="O27:P27"/>
    <mergeCell ref="B28:D28"/>
    <mergeCell ref="E28:N28"/>
    <mergeCell ref="O28:P28"/>
    <mergeCell ref="B25:D25"/>
    <mergeCell ref="E25:N25"/>
    <mergeCell ref="O25:P25"/>
    <mergeCell ref="B26:D26"/>
    <mergeCell ref="E26:N26"/>
    <mergeCell ref="O26:P26"/>
    <mergeCell ref="B23:D23"/>
    <mergeCell ref="E23:N23"/>
    <mergeCell ref="O23:P23"/>
    <mergeCell ref="B24:D24"/>
    <mergeCell ref="E24:N24"/>
    <mergeCell ref="O24:P24"/>
    <mergeCell ref="B21:D21"/>
    <mergeCell ref="E21:N21"/>
    <mergeCell ref="O21:P21"/>
    <mergeCell ref="B22:D22"/>
    <mergeCell ref="E22:N22"/>
    <mergeCell ref="O22:P22"/>
    <mergeCell ref="B19:D19"/>
    <mergeCell ref="E19:N19"/>
    <mergeCell ref="O19:P19"/>
    <mergeCell ref="B20:D20"/>
    <mergeCell ref="E20:N20"/>
    <mergeCell ref="O20:P20"/>
    <mergeCell ref="B17:D17"/>
    <mergeCell ref="E17:N17"/>
    <mergeCell ref="O17:P17"/>
    <mergeCell ref="B18:D18"/>
    <mergeCell ref="E18:N18"/>
    <mergeCell ref="O18:P18"/>
    <mergeCell ref="B15:D15"/>
    <mergeCell ref="E15:N15"/>
    <mergeCell ref="O15:P15"/>
    <mergeCell ref="B16:D16"/>
    <mergeCell ref="E16:N16"/>
    <mergeCell ref="O16:P16"/>
    <mergeCell ref="B13:D13"/>
    <mergeCell ref="E13:N13"/>
    <mergeCell ref="O13:P13"/>
    <mergeCell ref="B14:D14"/>
    <mergeCell ref="E14:N14"/>
    <mergeCell ref="O14:P14"/>
    <mergeCell ref="C9:J9"/>
    <mergeCell ref="B11:D11"/>
    <mergeCell ref="E11:N11"/>
    <mergeCell ref="O11:P11"/>
    <mergeCell ref="B12:D12"/>
    <mergeCell ref="E12:N12"/>
    <mergeCell ref="O12:P12"/>
    <mergeCell ref="A2:G2"/>
    <mergeCell ref="N2:O2"/>
    <mergeCell ref="A4:F4"/>
    <mergeCell ref="J4:L4"/>
    <mergeCell ref="N4:O4"/>
    <mergeCell ref="A5:C6"/>
    <mergeCell ref="F6:H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BDB4-22BE-4681-995A-028A1C4EA6BF}">
  <dimension ref="A1"/>
  <sheetViews>
    <sheetView tabSelected="1" topLeftCell="A25" workbookViewId="0">
      <selection activeCell="A197" sqref="A19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 </vt:lpstr>
      <vt:lpstr>RAČ.PRIH.I RASH.PREMA IZVORIMA </vt:lpstr>
      <vt:lpstr>RASH.PREMA FUNKCIJSKOJ KLASIFIK</vt:lpstr>
      <vt:lpstr>POSEBNI DIO</vt:lpstr>
      <vt:lpstr>REBALANS UKUPNO</vt:lpstr>
      <vt:lpstr>Obrazloženje rebalansa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Božak</dc:creator>
  <cp:lastModifiedBy>Ljiljana Božak</cp:lastModifiedBy>
  <cp:lastPrinted>2026-06-01T12:29:02Z</cp:lastPrinted>
  <dcterms:created xsi:type="dcterms:W3CDTF">2026-06-01T09:47:25Z</dcterms:created>
  <dcterms:modified xsi:type="dcterms:W3CDTF">2026-06-16T07:45:25Z</dcterms:modified>
</cp:coreProperties>
</file>